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6-Kultur\Work\"/>
    </mc:Choice>
  </mc:AlternateContent>
  <bookViews>
    <workbookView xWindow="480" yWindow="120" windowWidth="20340" windowHeight="9288"/>
  </bookViews>
  <sheets>
    <sheet name="Steckbrief" sheetId="4" r:id="rId1"/>
    <sheet name="Vorstellungen" sheetId="1" r:id="rId2"/>
    <sheet name="Besucher" sheetId="2" r:id="rId3"/>
  </sheets>
  <definedNames>
    <definedName name="_xlnm.Print_Titles" localSheetId="2">Besucher!$1:$7</definedName>
    <definedName name="_xlnm.Print_Titles" localSheetId="1">Vorstellungen!$1:$7</definedName>
  </definedNames>
  <calcPr calcId="162913"/>
</workbook>
</file>

<file path=xl/calcChain.xml><?xml version="1.0" encoding="utf-8"?>
<calcChain xmlns="http://schemas.openxmlformats.org/spreadsheetml/2006/main">
  <c r="Y13" i="2" l="1"/>
  <c r="Y13" i="1" l="1"/>
</calcChain>
</file>

<file path=xl/sharedStrings.xml><?xml version="1.0" encoding="utf-8"?>
<sst xmlns="http://schemas.openxmlformats.org/spreadsheetml/2006/main" count="215" uniqueCount="70">
  <si>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</si>
  <si>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</si>
  <si>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</si>
  <si>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</si>
  <si>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</si>
  <si>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</si>
  <si>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</si>
  <si>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</si>
  <si>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…</t>
  </si>
  <si>
    <t>Baseldytschi Bihni</t>
  </si>
  <si>
    <t>Fauteuil</t>
  </si>
  <si>
    <t>Tabourettli</t>
  </si>
  <si>
    <t>Theater Arlecchino</t>
  </si>
  <si>
    <t>Theater im Teufelhof</t>
  </si>
  <si>
    <t>–</t>
  </si>
  <si>
    <t>2010/11</t>
  </si>
  <si>
    <t>2011/12</t>
  </si>
  <si>
    <t>2012/13</t>
  </si>
  <si>
    <t>2013/14</t>
  </si>
  <si>
    <t>t16.1.02</t>
  </si>
  <si>
    <t>Kleintheater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</si>
  <si>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</si>
  <si>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</si>
  <si>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</si>
  <si>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</si>
  <si>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</si>
  <si>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</si>
  <si>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</si>
  <si>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</si>
  <si>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</si>
  <si>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Bühnen und Basler Kleintheater</t>
  </si>
  <si>
    <t>2014/15</t>
  </si>
  <si>
    <t>2015/16</t>
  </si>
  <si>
    <t>2016/17</t>
  </si>
  <si>
    <r>
      <t>Vorstellungen auf Basler Bühnen und in Kleintheatern seit 2002</t>
    </r>
    <r>
      <rPr>
        <vertAlign val="superscript"/>
        <sz val="9"/>
        <rFont val="Arial Black"/>
        <family val="2"/>
      </rPr>
      <t>1</t>
    </r>
  </si>
  <si>
    <t>2017/18</t>
  </si>
  <si>
    <t>2018/19</t>
  </si>
  <si>
    <t>Sitzplätze</t>
  </si>
  <si>
    <t>Barbara Hofer-Sasshofer</t>
  </si>
  <si>
    <t>barbara.hofer@bs.ch</t>
  </si>
  <si>
    <t>+41 61 267 59 44</t>
  </si>
  <si>
    <t>Genossenschaft Basler Kleintheater; diverse Institutionen</t>
  </si>
  <si>
    <t>2019/20</t>
  </si>
  <si>
    <t>1 549</t>
  </si>
  <si>
    <t>Publikationsort:</t>
  </si>
  <si>
    <t>Internetseite des Statistischen Amtes des Kantons Basel-Stadt</t>
  </si>
  <si>
    <t>Erhebungsart:</t>
  </si>
  <si>
    <t>Referenzperiode:</t>
  </si>
  <si>
    <t>Jahr</t>
  </si>
  <si>
    <r>
      <t>Atelier-Theater/Kammertheater Riehen</t>
    </r>
    <r>
      <rPr>
        <vertAlign val="superscript"/>
        <sz val="9"/>
        <rFont val="Arial"/>
        <family val="2"/>
      </rPr>
      <t>3</t>
    </r>
  </si>
  <si>
    <r>
      <t>Basler Kinder Theater</t>
    </r>
    <r>
      <rPr>
        <vertAlign val="superscript"/>
        <sz val="9"/>
        <rFont val="Arial"/>
        <family val="2"/>
      </rPr>
      <t>4</t>
    </r>
  </si>
  <si>
    <r>
      <t>Basler Marionetten Theater</t>
    </r>
    <r>
      <rPr>
        <vertAlign val="superscript"/>
        <sz val="9"/>
        <rFont val="Arial"/>
        <family val="2"/>
      </rPr>
      <t>5</t>
    </r>
  </si>
  <si>
    <r>
      <t>junges theater basel</t>
    </r>
    <r>
      <rPr>
        <vertAlign val="superscript"/>
        <sz val="9"/>
        <rFont val="Arial"/>
        <family val="2"/>
      </rPr>
      <t>6</t>
    </r>
  </si>
  <si>
    <r>
      <t>Kaserne</t>
    </r>
    <r>
      <rPr>
        <vertAlign val="superscript"/>
        <sz val="9"/>
        <rFont val="Arial"/>
        <family val="2"/>
      </rPr>
      <t>7</t>
    </r>
  </si>
  <si>
    <r>
      <t>Kleinkunstbühne Rampe</t>
    </r>
    <r>
      <rPr>
        <vertAlign val="superscript"/>
        <sz val="9"/>
        <rFont val="Arial"/>
        <family val="2"/>
      </rPr>
      <t>8</t>
    </r>
  </si>
  <si>
    <r>
      <t>Parterre</t>
    </r>
    <r>
      <rPr>
        <vertAlign val="superscript"/>
        <sz val="9"/>
        <rFont val="Arial"/>
        <family val="2"/>
      </rPr>
      <t>9</t>
    </r>
  </si>
  <si>
    <r>
      <t>Sudhaus Warteck pp, SUD</t>
    </r>
    <r>
      <rPr>
        <vertAlign val="superscript"/>
        <sz val="9"/>
        <rFont val="Arial"/>
        <family val="2"/>
      </rPr>
      <t>10</t>
    </r>
  </si>
  <si>
    <r>
      <t>Vorstadttheater Basel</t>
    </r>
    <r>
      <rPr>
        <vertAlign val="superscript"/>
        <sz val="9"/>
        <rFont val="Arial"/>
        <family val="2"/>
      </rPr>
      <t>12</t>
    </r>
  </si>
  <si>
    <r>
      <t>2020/21</t>
    </r>
    <r>
      <rPr>
        <vertAlign val="superscript"/>
        <sz val="8"/>
        <rFont val="Arial"/>
        <family val="2"/>
      </rPr>
      <t>2</t>
    </r>
  </si>
  <si>
    <t>Statistisches Amt des Kantons Basel-Stadt, Kulturstatistik</t>
  </si>
  <si>
    <r>
      <t>Besucher Basler Bühnen und Kleintheater seit 2002</t>
    </r>
    <r>
      <rPr>
        <vertAlign val="superscript"/>
        <sz val="9"/>
        <rFont val="Arial Black"/>
        <family val="2"/>
      </rPr>
      <t>2</t>
    </r>
  </si>
  <si>
    <r>
      <t>2021/22</t>
    </r>
    <r>
      <rPr>
        <vertAlign val="superscript"/>
        <sz val="8"/>
        <rFont val="Arial"/>
        <family val="2"/>
      </rPr>
      <t>2</t>
    </r>
  </si>
  <si>
    <t>Synthesestatistik</t>
  </si>
  <si>
    <t>Seit 2002; jährlich</t>
  </si>
  <si>
    <t>2022/23</t>
  </si>
  <si>
    <r>
      <t>TheaterFalle Basel</t>
    </r>
    <r>
      <rPr>
        <vertAlign val="superscript"/>
        <sz val="9"/>
        <rFont val="Arial"/>
        <family val="2"/>
      </rPr>
      <t>11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</si>
  <si>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Die aufgeführten Bühnen und Kleintheater sind eine Auswahl der Mitglieder der ehemaligen Genossenschaft Basler Kleintheater, die seit Ende 2015 aufgelöst ist. Vorstellungs- und Besucherzahlen ohne  Partys, Discos, Public Viewing etc. Angaben zur Sitzplatzzahl beziehen sich auf das zuletzt ausgewiesene Veranstaltungsjahr.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Aufgrund der COVID-19-Pandemie keine Vergleichbarkeit zu den Vorjahren. Die Bühnen blieben 2020/21 und 2021/22 zeitweise geschlossen, oder es fanden Vorstellungen mit reduziertem Platzangebot statt.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Vorstellungen auch an anderen Spielstätten in Basel und Riehen; einschliesslich Sommer-Produktionen. Seit 2017/18 unter neuer Leitung als Kammertheater Riehen.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Bis 2006/07 grosse Bühne mit 140 Plätzen und kleine Bühne mit 100 Plätzen. Seit 2017/18 einschliesslich Schülervorstellungen.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Sitzplätze je nach Stück zwischen 128 und 135; von 2009/10 bis 2012/13 120. Seit 2013/14 einschliesslich Veranstaltungen für Schulklassen. 2022/23 inkl. Besuchende am Märliwald Wiehnachtsmärt mit 50 Plätzen. </t>
    </r>
    <r>
      <rPr>
        <vertAlign val="superscript"/>
        <sz val="8"/>
        <rFont val="Arial"/>
        <family val="2"/>
      </rPr>
      <t>6</t>
    </r>
    <r>
      <rPr>
        <sz val="9"/>
        <rFont val="Arial"/>
        <family val="2"/>
      </rPr>
      <t xml:space="preserve">2007/08 zusätzlich 30 Vorstellungen mit insgesamt 9 151 Besuchern im Schauspielhaus Theater Basel bei Next Level Parzival: Koproduktion mit RuhrTriennale und Theater Basel. Seit 2011/12 Zahl der Besucher ohne Fremdveranstaltungen. Anzahl Sitzplätze je nach Setting zwischen 50 und 106. </t>
    </r>
    <r>
      <rPr>
        <vertAlign val="superscript"/>
        <sz val="8"/>
        <rFont val="Arial"/>
        <family val="2"/>
      </rPr>
      <t>7</t>
    </r>
    <r>
      <rPr>
        <sz val="9"/>
        <rFont val="Arial"/>
        <family val="2"/>
      </rPr>
      <t xml:space="preserve">Sparte Theater/Tanz inkl. Theaterfestival; Zeitreihe überarbeitet. Zahlen nach Kalenderjahr, z. B. betrifft die Spalte 2016/17 das Jahr 2016. Sitzplätze je nach Tribünensituation zwischen 75 und 350, seit 2012/13 zwischen 84 und 360.  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 xml:space="preserve">Sitzplätze je nach Saal zwischen 30 und 200; 2004/05 keine Vorstellungen, Besucherzahl 2015/16 geschätzt. Die Trägerschaft schliesst das Haus per 31.12.2024. Seit 2019/20 wird die Bühne nicht mehr für Theatervorstellungen genützt. </t>
    </r>
    <r>
      <rPr>
        <vertAlign val="superscript"/>
        <sz val="8"/>
        <rFont val="Arial"/>
        <family val="2"/>
      </rPr>
      <t>9</t>
    </r>
    <r>
      <rPr>
        <sz val="9"/>
        <rFont val="Arial"/>
        <family val="2"/>
      </rPr>
      <t xml:space="preserve">2009/2010 78 Veranstaltungen im Parterre und 12 in der Querfeldhalle; 2011/2012 71 Veranstaltungen im Parterre und 6 in der Querfeldhalle; 2012/13 64 Veranstaltungen im Parterre und 4 in der Querfeldhalle; 2013/14 30 Veranstaltungen Jazzkollektiv mit Konzert &amp; Jam; 1 Veranstaltung in der Querfeldhalle. 2014/15 ohne die wöchentlichen Jazzkollektiv-Veranstaltungen. In der Regel Mischung aus Sitz- und Stehplätzen. Seit 2016/17 keine Theaterproduktionen; Fokus auf Konzertveranstaltungen. </t>
    </r>
    <r>
      <rPr>
        <vertAlign val="superscript"/>
        <sz val="8"/>
        <rFont val="Arial"/>
        <family val="2"/>
      </rPr>
      <t>10</t>
    </r>
    <r>
      <rPr>
        <sz val="9"/>
        <rFont val="Arial"/>
        <family val="2"/>
      </rPr>
      <t xml:space="preserve">Sudhaus seit August 2010 geschlossen; Neueröffnung als SUD im März 2011. Anzahl Stehplätze 400. Seit 2013/14 liegen keine Zahlen vor. </t>
    </r>
    <r>
      <rPr>
        <vertAlign val="superscript"/>
        <sz val="8"/>
        <rFont val="Arial"/>
        <family val="2"/>
      </rPr>
      <t>11</t>
    </r>
    <r>
      <rPr>
        <sz val="9"/>
        <rFont val="Arial"/>
        <family val="2"/>
      </rPr>
      <t xml:space="preserve">Seit September 2018 geschlossen. </t>
    </r>
    <r>
      <rPr>
        <vertAlign val="superscript"/>
        <sz val="8"/>
        <rFont val="Arial"/>
        <family val="2"/>
      </rPr>
      <t>12</t>
    </r>
    <r>
      <rPr>
        <sz val="9"/>
        <rFont val="Arial"/>
        <family val="2"/>
      </rPr>
      <t xml:space="preserve">2015/16 einschliesslich "Der gestiefelte Kater"; Koproduktion mit dem Theater Basel (Aufführungen im Schauspielhaus).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</si>
  <si>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Die aufgeführten Bühnen und Kleintheater sind eine Auswahl der Mitglieder der ehemaligen Genossenschaft Basler Kleintheater, die seit Ende 2015 aufgelöst ist. Vorstellungs- und Besucherzahlen ohne Partys, Discos, Public Viewing etc. Angaben zur Sitzplatzzahl beziehen sich auf das zuletzt ausgewiesene Veranstaltungsjahr.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Aufgrund der COVID-19-Pandemie keine Vergleichbarkeit zu den Vorjahren. Die Bühnen blieben 2020/21 und 2021/22 zeitweise geschlossen, oder es fanden Vorstellungen mit reduziertem Platzangebot statt.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Vorstellungen auch an anderen Spielstätten in Basel und Riehen; einschliesslich Sommer-Produktionen. Seit 2017/18 unter neuer Leitung als Kammertheater Riehen.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Bis 2006/07 grosse Bühne mit 140 Plätzen und kleine Bühne mit 100 Plätzen. Seit 2017/18 einschliesslich Schülervorstellungen.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Sitzplätze je nach Stück zwischen 128 und 135; von 2009/10 bis 2012/13 120. Seit 2013/14 einschliesslich Veranstaltungen für Schulklassen. 2022/23 inkl. Vorstellungen am Märliwald Wiehnachtsmärt mit 50 Plätzen. </t>
    </r>
    <r>
      <rPr>
        <vertAlign val="superscript"/>
        <sz val="8"/>
        <rFont val="Arial"/>
        <family val="2"/>
      </rPr>
      <t>6</t>
    </r>
    <r>
      <rPr>
        <sz val="9"/>
        <rFont val="Arial"/>
        <family val="2"/>
      </rPr>
      <t>2007/08 zusätzlich 30 Vorstellungen mit insgesamt 9 151 Besuchern im Schauspielhaus Theater Basel bei Next Level Parzival: Koproduktion mit RuhrTriennale und Theater Basel. Seit 2011/12 Zahl der Vorstellungen einschliesslich Fremdveranstaltungen; Anzahl Sitzplätze je nach Setting zwischen 50 und 106.</t>
    </r>
    <r>
      <rPr>
        <b/>
        <sz val="9"/>
        <color rgb="FFFF0000"/>
        <rFont val="Arial"/>
        <family val="2"/>
      </rPr>
      <t xml:space="preserve"> </t>
    </r>
    <r>
      <rPr>
        <vertAlign val="superscript"/>
        <sz val="8"/>
        <rFont val="Arial"/>
        <family val="2"/>
      </rPr>
      <t>7</t>
    </r>
    <r>
      <rPr>
        <sz val="9"/>
        <rFont val="Arial"/>
        <family val="2"/>
      </rPr>
      <t xml:space="preserve">Sparte Theater/Tanz inkl. Theaterfestival; Zeitreihe überarbeitet. Zahlen nach Kalenderjahr, z. B. betrifft die Spalte 2016/17 das Jahr 2016. Sitzplätze je nach Tribünensituation zwischen 75 und 350, seit 2012/13 zwischen 84 und 360. Wert für 2020/21 revidiert.  </t>
    </r>
    <r>
      <rPr>
        <vertAlign val="superscript"/>
        <sz val="8"/>
        <rFont val="Arial"/>
        <family val="2"/>
      </rPr>
      <t>8</t>
    </r>
    <r>
      <rPr>
        <sz val="9"/>
        <rFont val="Arial"/>
        <family val="2"/>
      </rPr>
      <t>Sitzplätze je nach Saal zwischen 30 und 200; 2004/05 keine Vorstellungen, Besucherzahl 2015/16 geschätzt. Die Trägerschaft schliesst das Haus per 31.12.2024.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Seit 2019/20 wird die Bühne nicht mehr für Theatervorstellungen genützt.</t>
    </r>
    <r>
      <rPr>
        <b/>
        <sz val="9"/>
        <rFont val="Arial"/>
        <family val="2"/>
      </rPr>
      <t xml:space="preserve"> </t>
    </r>
    <r>
      <rPr>
        <vertAlign val="superscript"/>
        <sz val="8"/>
        <rFont val="Arial"/>
        <family val="2"/>
      </rPr>
      <t>9</t>
    </r>
    <r>
      <rPr>
        <sz val="9"/>
        <rFont val="Arial"/>
        <family val="2"/>
      </rPr>
      <t xml:space="preserve">2009/10 78 Veranstaltungen im Parterre und 12 in der Querfeldhalle; 2011/12 71 Veranstaltungen im Parterre und 6 in der Querfeldhalle; 2012/13 64 Veranstaltungen im Parterre und 4 in der Querfeldhalle; 2013/14 30 Veranstaltungen Jazzkollektiv mit Konzert &amp; Jam; 1 Veranstaltung in der Querfeldhalle. 2014/15 ohne die wöchentlichen Jazzkollektiv-Veranstaltungen. In der Regel Mischung aus Sitz- und Stehplätzen. Seit 2016/17 keine Theaterproduktionen; Fokus auf Konzertveranstaltungen. </t>
    </r>
    <r>
      <rPr>
        <vertAlign val="superscript"/>
        <sz val="8"/>
        <rFont val="Arial"/>
        <family val="2"/>
      </rPr>
      <t>10</t>
    </r>
    <r>
      <rPr>
        <sz val="9"/>
        <rFont val="Arial"/>
        <family val="2"/>
      </rPr>
      <t xml:space="preserve">Sudhaus seit August 2010 geschlossen; Neueröffnung als SUD im März 2011. Anzahl Stehplätze 400. Seit 2013/14 liegen keine Zahlen vor. </t>
    </r>
    <r>
      <rPr>
        <vertAlign val="superscript"/>
        <sz val="8"/>
        <rFont val="Arial"/>
        <family val="2"/>
      </rPr>
      <t>11</t>
    </r>
    <r>
      <rPr>
        <sz val="9"/>
        <rFont val="Arial"/>
        <family val="2"/>
      </rPr>
      <t xml:space="preserve">Seit September 2018 geschlossen. </t>
    </r>
    <r>
      <rPr>
        <vertAlign val="superscript"/>
        <sz val="8"/>
        <rFont val="Arial"/>
        <family val="2"/>
      </rPr>
      <t>12</t>
    </r>
    <r>
      <rPr>
        <sz val="9"/>
        <rFont val="Arial"/>
        <family val="2"/>
      </rPr>
      <t>2015/16 einschliesslich "Der gestiefelte Kater"; Koproduktion mit dem Theater Basel (Aufführungen im Schauspielhaus).</t>
    </r>
  </si>
  <si>
    <t>November 2023</t>
  </si>
  <si>
    <t>November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</si>
</sst>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%"/>
    <numFmt numFmtId="168" formatCode="#,##0.0%"/>
    <numFmt numFmtId="169" formatCode="#,##0.000;\ \-#,##0.000;&quot;–&quot;;@"/>
    <numFmt numFmtId="170" formatCode="#,##0.0000;\ \-#,##0.0000;&quot;–&quot;;@"/>
    <numFmt numFmtId="171" formatCode="#,##0,;\-#,##0,;\ &quot;–&quot;\ ;\ @\ "/>
  </numFmts>
  <fonts count="2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"/>
    </font>
    <font>
      <b/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9"/>
      <name val="Arial Black"/>
      <family val="2"/>
    </font>
    <font>
      <sz val="10"/>
      <name val="Arial Black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B0F0"/>
      <name val="Arial"/>
      <family val="2"/>
    </font>
    <font>
      <vertAlign val="superscript"/>
      <sz val="10"/>
      <name val="Arial Black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theme="1"/>
      <name val="Calibri"/>
      <family val="2"/>
      <scheme val="minor"/>
    </font>
    <font>
      <sz val="8"/>
      <name val="Arial Black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171" fontId="1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1" fillId="0" borderId="0" applyFill="0" applyBorder="0" applyAlignment="0" applyProtection="0">
      <alignment horizontal="left"/>
    </xf>
    <xf numFmtId="165" fontId="1" fillId="0" borderId="0" applyFill="0" applyBorder="0" applyAlignment="0" applyProtection="0">
      <alignment horizontal="left"/>
    </xf>
    <xf numFmtId="169" fontId="3" fillId="0" borderId="0" applyFill="0" applyBorder="0" applyProtection="0">
      <alignment horizontal="right" vertical="top"/>
    </xf>
    <xf numFmtId="170" fontId="4" fillId="0" borderId="0" applyFill="0" applyBorder="0" applyProtection="0">
      <alignment horizontal="right" vertical="top"/>
    </xf>
    <xf numFmtId="0" fontId="5" fillId="0" borderId="0"/>
    <xf numFmtId="168" fontId="3" fillId="0" borderId="0" applyFill="0" applyBorder="0">
      <alignment horizontal="right" vertical="top"/>
    </xf>
    <xf numFmtId="167" fontId="3" fillId="0" borderId="0" applyFill="0" applyBorder="0">
      <alignment horizontal="right" vertical="top"/>
    </xf>
    <xf numFmtId="0" fontId="2" fillId="0" borderId="0"/>
    <xf numFmtId="166" fontId="3" fillId="0" borderId="0" applyFill="0" applyBorder="0" applyProtection="0">
      <alignment horizontal="right" vertical="center"/>
    </xf>
    <xf numFmtId="166" fontId="3" fillId="0" borderId="1">
      <alignment horizontal="left" vertical="top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3" fillId="0" borderId="2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9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3" fillId="0" borderId="0">
      <alignment horizontal="left" vertical="top"/>
    </xf>
    <xf numFmtId="0" fontId="16" fillId="0" borderId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41" fontId="21" fillId="0" borderId="0" applyFont="0" applyFill="0" applyBorder="0" applyAlignment="0" applyProtection="0"/>
    <xf numFmtId="166" fontId="22" fillId="0" borderId="0" applyFill="0" applyBorder="0" applyProtection="0">
      <alignment horizontal="right" vertical="top"/>
    </xf>
    <xf numFmtId="170" fontId="3" fillId="0" borderId="0" applyFill="0" applyBorder="0" applyProtection="0">
      <alignment horizontal="right" vertical="top"/>
    </xf>
    <xf numFmtId="0" fontId="23" fillId="3" borderId="5" applyNumberFormat="0" applyFont="0" applyAlignment="0" applyProtection="0"/>
    <xf numFmtId="0" fontId="21" fillId="0" borderId="0"/>
    <xf numFmtId="164" fontId="3" fillId="0" borderId="0" applyFill="0" applyBorder="0" applyProtection="0">
      <alignment horizontal="right" vertical="center"/>
    </xf>
    <xf numFmtId="165" fontId="3" fillId="0" borderId="0" applyFill="0" applyBorder="0" applyProtection="0">
      <alignment horizontal="right" vertical="center"/>
    </xf>
    <xf numFmtId="169" fontId="3" fillId="0" borderId="0" applyFill="0" applyBorder="0" applyProtection="0">
      <alignment horizontal="right" vertical="center"/>
    </xf>
    <xf numFmtId="170" fontId="3" fillId="0" borderId="0" applyFill="0" applyBorder="0" applyProtection="0">
      <alignment horizontal="right" vertical="center"/>
    </xf>
    <xf numFmtId="166" fontId="3" fillId="0" borderId="0" applyFill="0" applyBorder="0" applyProtection="0">
      <alignment horizontal="right" vertical="center"/>
    </xf>
    <xf numFmtId="166" fontId="22" fillId="0" borderId="1">
      <alignment horizontal="left" vertical="top"/>
    </xf>
    <xf numFmtId="0" fontId="3" fillId="0" borderId="0" applyBorder="0">
      <alignment horizontal="left" vertical="center"/>
    </xf>
    <xf numFmtId="166" fontId="3" fillId="0" borderId="0" applyBorder="0">
      <alignment horizontal="right" vertical="center"/>
    </xf>
    <xf numFmtId="166" fontId="3" fillId="0" borderId="0" applyNumberFormat="0" applyFill="0" applyBorder="0">
      <alignment horizontal="left" vertical="top" indent="1"/>
    </xf>
    <xf numFmtId="166" fontId="3" fillId="0" borderId="0" applyNumberFormat="0" applyFill="0" applyBorder="0">
      <alignment horizontal="left" vertical="top" indent="2"/>
    </xf>
    <xf numFmtId="166" fontId="22" fillId="0" borderId="0" applyNumberFormat="0" applyFill="0" applyBorder="0">
      <alignment horizontal="left" vertical="top"/>
    </xf>
    <xf numFmtId="166" fontId="22" fillId="0" borderId="0" applyNumberFormat="0" applyFill="0" applyBorder="0">
      <alignment horizontal="right" vertical="top"/>
    </xf>
    <xf numFmtId="0" fontId="24" fillId="0" borderId="0">
      <alignment horizontal="left" vertical="top"/>
    </xf>
    <xf numFmtId="0" fontId="2" fillId="0" borderId="0"/>
    <xf numFmtId="41" fontId="26" fillId="0" borderId="0" applyFont="0" applyFill="0" applyBorder="0" applyAlignment="0" applyProtection="0"/>
  </cellStyleXfs>
  <cellXfs count="130">
    <xf numFmtId="0" fontId="0" fillId="0" borderId="0" xfId="0"/>
    <xf numFmtId="0" fontId="9" fillId="0" borderId="0" xfId="10" applyFont="1" applyBorder="1" applyAlignment="1">
      <alignment horizontal="left"/>
    </xf>
    <xf numFmtId="0" fontId="9" fillId="0" borderId="0" xfId="10" applyFont="1" applyBorder="1" applyAlignment="1">
      <alignment wrapText="1"/>
    </xf>
    <xf numFmtId="0" fontId="9" fillId="0" borderId="0" xfId="10" applyFont="1" applyAlignment="1">
      <alignment wrapText="1"/>
    </xf>
    <xf numFmtId="0" fontId="2" fillId="0" borderId="0" xfId="10" applyFont="1" applyAlignment="1">
      <alignment vertical="center" wrapText="1"/>
    </xf>
    <xf numFmtId="0" fontId="2" fillId="0" borderId="0" xfId="10" applyFont="1" applyFill="1" applyAlignment="1">
      <alignment vertical="center" wrapText="1"/>
    </xf>
    <xf numFmtId="0" fontId="2" fillId="0" borderId="0" xfId="10" applyFont="1" applyBorder="1" applyAlignment="1">
      <alignment horizontal="right" vertical="center" wrapText="1"/>
    </xf>
    <xf numFmtId="166" fontId="10" fillId="0" borderId="0" xfId="10" applyNumberFormat="1" applyFont="1" applyBorder="1" applyAlignment="1">
      <alignment horizontal="right" vertical="center" wrapText="1"/>
    </xf>
    <xf numFmtId="0" fontId="2" fillId="0" borderId="0" xfId="10" applyFont="1" applyAlignment="1">
      <alignment horizontal="left" vertical="center" wrapText="1"/>
    </xf>
    <xf numFmtId="0" fontId="2" fillId="0" borderId="0" xfId="10" applyFont="1" applyAlignment="1">
      <alignment horizontal="right" vertical="center" wrapText="1"/>
    </xf>
    <xf numFmtId="0" fontId="2" fillId="0" borderId="0" xfId="10" applyFont="1" applyAlignment="1">
      <alignment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Border="1" applyAlignment="1">
      <alignment horizontal="right" vertical="top" wrapText="1"/>
    </xf>
    <xf numFmtId="166" fontId="11" fillId="0" borderId="0" xfId="10" quotePrefix="1" applyNumberFormat="1" applyFont="1" applyBorder="1" applyAlignment="1">
      <alignment horizontal="right" vertical="top" wrapText="1"/>
    </xf>
    <xf numFmtId="0" fontId="2" fillId="0" borderId="0" xfId="10" applyFont="1" applyFill="1" applyBorder="1" applyAlignment="1">
      <alignment horizontal="right" vertical="top" wrapText="1"/>
    </xf>
    <xf numFmtId="166" fontId="11" fillId="0" borderId="0" xfId="10" applyNumberFormat="1" applyFont="1" applyBorder="1" applyAlignment="1">
      <alignment horizontal="left" vertical="top" wrapText="1"/>
    </xf>
    <xf numFmtId="166" fontId="11" fillId="0" borderId="0" xfId="10" applyNumberFormat="1" applyFont="1" applyFill="1" applyBorder="1" applyAlignment="1">
      <alignment horizontal="left" vertical="top" wrapText="1"/>
    </xf>
    <xf numFmtId="0" fontId="0" fillId="0" borderId="3" xfId="10" applyFont="1" applyBorder="1" applyAlignment="1">
      <alignment horizontal="left" vertical="top" wrapText="1"/>
    </xf>
    <xf numFmtId="0" fontId="2" fillId="0" borderId="3" xfId="10" applyFont="1" applyBorder="1" applyAlignment="1">
      <alignment vertical="center" wrapText="1"/>
    </xf>
    <xf numFmtId="0" fontId="2" fillId="0" borderId="3" xfId="10" applyFont="1" applyFill="1" applyBorder="1" applyAlignment="1">
      <alignment horizontal="right" vertical="top" wrapText="1"/>
    </xf>
    <xf numFmtId="0" fontId="0" fillId="0" borderId="3" xfId="10" applyFont="1" applyFill="1" applyBorder="1" applyAlignment="1">
      <alignment horizontal="right" vertical="top" wrapText="1"/>
    </xf>
    <xf numFmtId="166" fontId="11" fillId="0" borderId="0" xfId="10" applyNumberFormat="1" applyFont="1" applyBorder="1" applyAlignment="1">
      <alignment horizontal="right" vertical="top" wrapText="1"/>
    </xf>
    <xf numFmtId="166" fontId="2" fillId="0" borderId="0" xfId="10" applyNumberFormat="1" applyFont="1" applyFill="1" applyBorder="1" applyAlignment="1">
      <alignment horizontal="right" vertical="top" wrapText="1"/>
    </xf>
    <xf numFmtId="41" fontId="2" fillId="0" borderId="0" xfId="10" applyNumberFormat="1" applyFont="1" applyFill="1" applyBorder="1" applyAlignment="1">
      <alignment horizontal="right" vertical="top" wrapText="1"/>
    </xf>
    <xf numFmtId="41" fontId="2" fillId="0" borderId="0" xfId="10" applyNumberFormat="1" applyFont="1" applyBorder="1" applyAlignment="1">
      <alignment horizontal="right" vertical="top" wrapText="1"/>
    </xf>
    <xf numFmtId="166" fontId="2" fillId="0" borderId="0" xfId="10" applyNumberFormat="1" applyFont="1" applyBorder="1" applyAlignment="1">
      <alignment horizontal="right" vertical="top" wrapText="1"/>
    </xf>
    <xf numFmtId="166" fontId="0" fillId="0" borderId="0" xfId="10" applyNumberFormat="1" applyFont="1" applyBorder="1" applyAlignment="1">
      <alignment horizontal="right" vertical="top" wrapText="1"/>
    </xf>
    <xf numFmtId="166" fontId="11" fillId="0" borderId="0" xfId="10" applyNumberFormat="1" applyFont="1" applyFill="1" applyBorder="1" applyAlignment="1">
      <alignment horizontal="right" vertical="top" wrapText="1"/>
    </xf>
    <xf numFmtId="166" fontId="11" fillId="0" borderId="3" xfId="10" applyNumberFormat="1" applyFont="1" applyFill="1" applyBorder="1" applyAlignment="1">
      <alignment horizontal="right" vertical="top" wrapText="1"/>
    </xf>
    <xf numFmtId="166" fontId="2" fillId="0" borderId="3" xfId="10" applyNumberFormat="1" applyFont="1" applyFill="1" applyBorder="1" applyAlignment="1">
      <alignment horizontal="right" vertical="top" wrapText="1"/>
    </xf>
    <xf numFmtId="41" fontId="2" fillId="0" borderId="3" xfId="10" applyNumberFormat="1" applyFont="1" applyFill="1" applyBorder="1" applyAlignment="1">
      <alignment horizontal="right" vertical="top" wrapText="1"/>
    </xf>
    <xf numFmtId="166" fontId="16" fillId="0" borderId="0" xfId="10" applyNumberFormat="1" applyFont="1" applyBorder="1" applyAlignment="1">
      <alignment horizontal="left" vertical="top" wrapText="1"/>
    </xf>
    <xf numFmtId="0" fontId="2" fillId="0" borderId="3" xfId="10" applyFont="1" applyBorder="1" applyAlignment="1">
      <alignment horizontal="left" vertical="top" wrapText="1"/>
    </xf>
    <xf numFmtId="3" fontId="2" fillId="0" borderId="0" xfId="10" applyNumberFormat="1" applyFont="1" applyFill="1" applyBorder="1" applyAlignment="1">
      <alignment horizontal="right" vertical="top" wrapText="1"/>
    </xf>
    <xf numFmtId="0" fontId="16" fillId="0" borderId="0" xfId="26" applyFont="1" applyAlignment="1">
      <alignment wrapText="1"/>
    </xf>
    <xf numFmtId="0" fontId="16" fillId="0" borderId="0" xfId="26" applyFont="1" applyFill="1" applyAlignment="1">
      <alignment wrapText="1"/>
    </xf>
    <xf numFmtId="0" fontId="13" fillId="0" borderId="0" xfId="26" applyFont="1" applyAlignment="1">
      <alignment wrapText="1"/>
    </xf>
    <xf numFmtId="0" fontId="13" fillId="0" borderId="0" xfId="26" applyFont="1" applyBorder="1" applyAlignment="1">
      <alignment horizontal="left"/>
    </xf>
    <xf numFmtId="0" fontId="13" fillId="0" borderId="0" xfId="26" applyFont="1" applyBorder="1" applyAlignment="1">
      <alignment wrapText="1"/>
    </xf>
    <xf numFmtId="0" fontId="13" fillId="0" borderId="0" xfId="26" applyFont="1" applyBorder="1" applyAlignment="1">
      <alignment horizontal="right" wrapText="1"/>
    </xf>
    <xf numFmtId="0" fontId="16" fillId="0" borderId="0" xfId="26" applyFont="1" applyAlignment="1">
      <alignment vertical="center" wrapText="1"/>
    </xf>
    <xf numFmtId="0" fontId="16" fillId="2" borderId="0" xfId="26" applyFont="1" applyFill="1" applyBorder="1" applyAlignment="1">
      <alignment vertical="center" wrapText="1"/>
    </xf>
    <xf numFmtId="0" fontId="16" fillId="2" borderId="0" xfId="26" applyFont="1" applyFill="1" applyBorder="1" applyAlignment="1">
      <alignment horizontal="left" vertical="center" wrapText="1"/>
    </xf>
    <xf numFmtId="0" fontId="16" fillId="0" borderId="0" xfId="26" applyFont="1" applyBorder="1" applyAlignment="1">
      <alignment horizontal="right" vertical="center" wrapText="1"/>
    </xf>
    <xf numFmtId="0" fontId="16" fillId="0" borderId="0" xfId="26" applyFont="1" applyAlignment="1">
      <alignment horizontal="left" vertical="center" wrapText="1"/>
    </xf>
    <xf numFmtId="0" fontId="16" fillId="0" borderId="3" xfId="26" applyFont="1" applyBorder="1" applyAlignment="1">
      <alignment horizontal="right" vertical="center" wrapText="1"/>
    </xf>
    <xf numFmtId="0" fontId="16" fillId="0" borderId="3" xfId="26" applyFont="1" applyBorder="1" applyAlignment="1">
      <alignment horizontal="left" vertical="center" wrapText="1"/>
    </xf>
    <xf numFmtId="0" fontId="18" fillId="0" borderId="0" xfId="26" applyFont="1" applyBorder="1" applyAlignment="1">
      <alignment horizontal="left" vertical="center" wrapText="1"/>
    </xf>
    <xf numFmtId="0" fontId="16" fillId="0" borderId="0" xfId="26" applyFont="1" applyAlignment="1">
      <alignment horizontal="right" vertical="center" wrapText="1"/>
    </xf>
    <xf numFmtId="166" fontId="16" fillId="0" borderId="0" xfId="26" applyNumberFormat="1" applyFont="1" applyBorder="1" applyAlignment="1">
      <alignment horizontal="right" vertical="center" wrapText="1"/>
    </xf>
    <xf numFmtId="0" fontId="16" fillId="0" borderId="0" xfId="26" applyFont="1" applyAlignment="1">
      <alignment horizontal="left" vertical="top" wrapText="1"/>
    </xf>
    <xf numFmtId="0" fontId="16" fillId="0" borderId="0" xfId="26" applyFont="1" applyBorder="1" applyAlignment="1">
      <alignment horizontal="left" vertical="top" wrapText="1"/>
    </xf>
    <xf numFmtId="0" fontId="16" fillId="0" borderId="0" xfId="26" applyFont="1" applyBorder="1" applyAlignment="1">
      <alignment horizontal="right" vertical="top" wrapText="1"/>
    </xf>
    <xf numFmtId="0" fontId="16" fillId="0" borderId="0" xfId="26" applyFont="1" applyAlignment="1">
      <alignment vertical="top" wrapText="1"/>
    </xf>
    <xf numFmtId="0" fontId="16" fillId="0" borderId="0" xfId="26" applyFont="1" applyAlignment="1">
      <alignment horizontal="right" vertical="top" wrapText="1"/>
    </xf>
    <xf numFmtId="0" fontId="16" fillId="0" borderId="3" xfId="26" applyFont="1" applyFill="1" applyBorder="1" applyAlignment="1">
      <alignment horizontal="left" vertical="top" wrapText="1"/>
    </xf>
    <xf numFmtId="166" fontId="16" fillId="0" borderId="3" xfId="26" applyNumberFormat="1" applyFont="1" applyFill="1" applyBorder="1" applyAlignment="1">
      <alignment horizontal="left" vertical="top" wrapText="1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left" vertical="center" wrapText="1"/>
    </xf>
    <xf numFmtId="0" fontId="2" fillId="0" borderId="0" xfId="10" applyFont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2" borderId="0" xfId="10" applyFont="1" applyFill="1" applyBorder="1" applyAlignment="1">
      <alignment vertical="center"/>
    </xf>
    <xf numFmtId="0" fontId="2" fillId="0" borderId="0" xfId="10" applyFont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2" borderId="0" xfId="10" applyFont="1" applyFill="1" applyBorder="1" applyAlignment="1">
      <alignment vertical="center"/>
    </xf>
    <xf numFmtId="0" fontId="0" fillId="0" borderId="3" xfId="10" applyFont="1" applyBorder="1" applyAlignment="1">
      <alignment horizontal="right" vertical="top" wrapText="1"/>
    </xf>
    <xf numFmtId="166" fontId="2" fillId="0" borderId="3" xfId="10" applyNumberFormat="1" applyFont="1" applyFill="1" applyBorder="1" applyAlignment="1">
      <alignment horizontal="left" vertical="top" wrapText="1"/>
    </xf>
    <xf numFmtId="166" fontId="2" fillId="0" borderId="0" xfId="10" applyNumberFormat="1" applyFont="1" applyBorder="1" applyAlignment="1">
      <alignment horizontal="left" vertical="top" wrapText="1"/>
    </xf>
    <xf numFmtId="0" fontId="2" fillId="0" borderId="0" xfId="10" applyFont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Alignment="1">
      <alignment wrapText="1"/>
    </xf>
    <xf numFmtId="0" fontId="2" fillId="2" borderId="0" xfId="10" applyFont="1" applyFill="1" applyBorder="1" applyAlignment="1">
      <alignment vertical="center"/>
    </xf>
    <xf numFmtId="49" fontId="2" fillId="0" borderId="0" xfId="26" applyNumberFormat="1" applyFont="1" applyBorder="1" applyAlignment="1">
      <alignment horizontal="left" vertical="top" wrapText="1"/>
    </xf>
    <xf numFmtId="0" fontId="2" fillId="0" borderId="0" xfId="10" applyFont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Alignment="1">
      <alignment wrapText="1"/>
    </xf>
    <xf numFmtId="0" fontId="2" fillId="2" borderId="0" xfId="10" applyFont="1" applyFill="1" applyBorder="1" applyAlignment="1">
      <alignment vertical="center"/>
    </xf>
    <xf numFmtId="0" fontId="2" fillId="0" borderId="0" xfId="10" applyFont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Alignment="1">
      <alignment wrapText="1"/>
    </xf>
    <xf numFmtId="0" fontId="2" fillId="0" borderId="0" xfId="10" applyFont="1" applyAlignment="1">
      <alignment wrapText="1"/>
    </xf>
    <xf numFmtId="0" fontId="2" fillId="2" borderId="0" xfId="10" applyFont="1" applyFill="1" applyBorder="1" applyAlignment="1">
      <alignment vertical="center"/>
    </xf>
    <xf numFmtId="0" fontId="25" fillId="0" borderId="0" xfId="10" applyFont="1" applyAlignment="1">
      <alignment wrapText="1"/>
    </xf>
    <xf numFmtId="0" fontId="2" fillId="0" borderId="0" xfId="10" applyFont="1" applyAlignment="1">
      <alignment wrapText="1"/>
    </xf>
    <xf numFmtId="0" fontId="25" fillId="0" borderId="0" xfId="10" applyFont="1" applyAlignment="1">
      <alignment wrapText="1"/>
    </xf>
    <xf numFmtId="166" fontId="2" fillId="0" borderId="0" xfId="10" applyNumberFormat="1" applyFont="1" applyFill="1" applyBorder="1" applyAlignment="1">
      <alignment horizontal="left" vertical="top" wrapText="1"/>
    </xf>
    <xf numFmtId="166" fontId="2" fillId="0" borderId="0" xfId="10" applyNumberFormat="1" applyFont="1" applyAlignment="1">
      <alignment wrapText="1"/>
    </xf>
    <xf numFmtId="41" fontId="2" fillId="0" borderId="0" xfId="10" applyNumberFormat="1" applyFont="1" applyAlignment="1">
      <alignment wrapText="1"/>
    </xf>
    <xf numFmtId="0" fontId="2" fillId="0" borderId="0" xfId="10" applyFont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2" borderId="0" xfId="10" applyFont="1" applyFill="1" applyBorder="1" applyAlignment="1">
      <alignment vertical="center"/>
    </xf>
    <xf numFmtId="166" fontId="2" fillId="0" borderId="0" xfId="26" applyNumberFormat="1" applyFont="1" applyBorder="1" applyAlignment="1">
      <alignment horizontal="left" vertical="center" wrapText="1"/>
    </xf>
    <xf numFmtId="166" fontId="2" fillId="0" borderId="0" xfId="26" quotePrefix="1" applyNumberFormat="1" applyFont="1" applyBorder="1" applyAlignment="1">
      <alignment horizontal="left" vertical="top" wrapText="1"/>
    </xf>
    <xf numFmtId="166" fontId="2" fillId="0" borderId="0" xfId="26" applyNumberFormat="1" applyFont="1" applyBorder="1" applyAlignment="1">
      <alignment horizontal="left" vertical="top" wrapText="1"/>
    </xf>
    <xf numFmtId="166" fontId="0" fillId="0" borderId="3" xfId="10" applyNumberFormat="1" applyFont="1" applyBorder="1" applyAlignment="1">
      <alignment horizontal="right" vertical="top" wrapText="1"/>
    </xf>
    <xf numFmtId="0" fontId="2" fillId="0" borderId="0" xfId="10" applyFont="1" applyAlignment="1">
      <alignment horizontal="right" vertical="top" wrapText="1"/>
    </xf>
    <xf numFmtId="166" fontId="2" fillId="0" borderId="3" xfId="10" applyNumberFormat="1" applyFont="1" applyBorder="1" applyAlignment="1">
      <alignment horizontal="right" vertical="top" wrapText="1"/>
    </xf>
    <xf numFmtId="49" fontId="2" fillId="4" borderId="0" xfId="26" applyNumberFormat="1" applyFont="1" applyFill="1" applyBorder="1" applyAlignment="1">
      <alignment horizontal="left" vertical="top" wrapText="1"/>
    </xf>
    <xf numFmtId="0" fontId="2" fillId="0" borderId="3" xfId="26" applyFont="1" applyFill="1" applyBorder="1" applyAlignment="1">
      <alignment horizontal="right" vertical="center" wrapText="1"/>
    </xf>
    <xf numFmtId="0" fontId="2" fillId="0" borderId="0" xfId="47" applyFont="1" applyBorder="1" applyAlignment="1">
      <alignment horizontal="left" vertical="top" wrapText="1"/>
    </xf>
    <xf numFmtId="0" fontId="2" fillId="0" borderId="0" xfId="47" applyFont="1" applyFill="1" applyAlignment="1">
      <alignment horizontal="left" vertical="top" wrapText="1"/>
    </xf>
    <xf numFmtId="0" fontId="2" fillId="0" borderId="0" xfId="47" applyFont="1" applyFill="1" applyBorder="1" applyAlignment="1">
      <alignment horizontal="left" vertical="top" wrapText="1"/>
    </xf>
    <xf numFmtId="0" fontId="2" fillId="2" borderId="0" xfId="10" applyFont="1" applyFill="1" applyBorder="1" applyAlignment="1">
      <alignment vertical="center" wrapText="1"/>
    </xf>
    <xf numFmtId="0" fontId="2" fillId="2" borderId="0" xfId="10" applyFont="1" applyFill="1" applyBorder="1" applyAlignment="1">
      <alignment vertical="center"/>
    </xf>
    <xf numFmtId="41" fontId="26" fillId="0" borderId="0" xfId="48" applyAlignment="1">
      <alignment horizontal="right" vertical="top"/>
    </xf>
    <xf numFmtId="0" fontId="15" fillId="0" borderId="4" xfId="10" applyFont="1" applyBorder="1" applyAlignment="1">
      <alignment vertical="top" wrapText="1"/>
    </xf>
    <xf numFmtId="0" fontId="2" fillId="2" borderId="0" xfId="10" applyFont="1" applyFill="1" applyBorder="1" applyAlignment="1">
      <alignment vertical="center" wrapText="1"/>
    </xf>
    <xf numFmtId="0" fontId="2" fillId="2" borderId="0" xfId="10" applyFont="1" applyFill="1" applyBorder="1" applyAlignment="1">
      <alignment vertical="center"/>
    </xf>
    <xf numFmtId="0" fontId="16" fillId="0" borderId="3" xfId="26" applyFont="1" applyFill="1" applyBorder="1" applyAlignment="1">
      <alignment horizontal="right" vertical="top" wrapText="1"/>
    </xf>
    <xf numFmtId="0" fontId="2" fillId="0" borderId="0" xfId="10" applyFont="1" applyAlignment="1">
      <alignment horizontal="left" vertical="center" wrapText="1"/>
    </xf>
    <xf numFmtId="0" fontId="2" fillId="0" borderId="0" xfId="10" applyFont="1" applyAlignment="1">
      <alignment vertical="center" wrapText="1"/>
    </xf>
    <xf numFmtId="0" fontId="2" fillId="2" borderId="0" xfId="10" applyFont="1" applyFill="1" applyBorder="1" applyAlignment="1">
      <alignment vertical="center" wrapText="1"/>
    </xf>
    <xf numFmtId="0" fontId="2" fillId="2" borderId="0" xfId="10" applyFont="1" applyFill="1" applyBorder="1" applyAlignment="1">
      <alignment vertical="center"/>
    </xf>
    <xf numFmtId="0" fontId="2" fillId="0" borderId="0" xfId="10" applyFont="1" applyFill="1" applyAlignment="1">
      <alignment wrapText="1"/>
    </xf>
    <xf numFmtId="0" fontId="2" fillId="0" borderId="0" xfId="10" applyFont="1" applyFill="1" applyAlignment="1">
      <alignment horizontal="left" vertical="center" wrapText="1"/>
    </xf>
    <xf numFmtId="0" fontId="2" fillId="0" borderId="0" xfId="10" applyFont="1" applyFill="1" applyAlignment="1">
      <alignment horizontal="right" vertical="top" wrapText="1"/>
    </xf>
    <xf numFmtId="166" fontId="0" fillId="0" borderId="0" xfId="10" applyNumberFormat="1" applyFont="1" applyFill="1" applyBorder="1" applyAlignment="1">
      <alignment horizontal="right" vertical="top" wrapText="1"/>
    </xf>
    <xf numFmtId="41" fontId="26" fillId="0" borderId="0" xfId="48" applyFill="1" applyAlignment="1">
      <alignment horizontal="right" vertical="top"/>
    </xf>
    <xf numFmtId="0" fontId="15" fillId="0" borderId="4" xfId="10" applyFont="1" applyFill="1" applyBorder="1" applyAlignment="1">
      <alignment vertical="top" wrapText="1"/>
    </xf>
    <xf numFmtId="0" fontId="1" fillId="0" borderId="0" xfId="26" applyFont="1" applyAlignment="1">
      <alignment horizontal="left" wrapText="1" indent="1"/>
    </xf>
    <xf numFmtId="0" fontId="17" fillId="0" borderId="0" xfId="26" applyFont="1" applyBorder="1" applyAlignment="1">
      <alignment horizontal="left" wrapText="1" indent="1"/>
    </xf>
    <xf numFmtId="0" fontId="18" fillId="0" borderId="0" xfId="26" applyFont="1" applyBorder="1" applyAlignment="1">
      <alignment horizontal="left" wrapText="1" indent="1"/>
    </xf>
    <xf numFmtId="0" fontId="1" fillId="0" borderId="2" xfId="26" applyFont="1" applyBorder="1" applyAlignment="1">
      <alignment horizontal="left" vertical="center" wrapText="1"/>
    </xf>
    <xf numFmtId="0" fontId="16" fillId="0" borderId="0" xfId="10" applyFont="1" applyAlignment="1">
      <alignment horizontal="left" vertical="center" wrapText="1"/>
    </xf>
    <xf numFmtId="0" fontId="2" fillId="0" borderId="0" xfId="10" applyFont="1" applyAlignment="1">
      <alignment horizontal="left" vertical="center" wrapText="1"/>
    </xf>
    <xf numFmtId="0" fontId="2" fillId="0" borderId="0" xfId="10" applyFont="1" applyAlignment="1">
      <alignment vertical="center" wrapText="1"/>
    </xf>
    <xf numFmtId="0" fontId="2" fillId="2" borderId="0" xfId="10" applyFont="1" applyFill="1" applyBorder="1" applyAlignment="1">
      <alignment vertical="center" wrapText="1"/>
    </xf>
    <xf numFmtId="0" fontId="15" fillId="0" borderId="0" xfId="10" applyFont="1" applyBorder="1" applyAlignment="1">
      <alignment horizontal="left" vertical="top" wrapText="1"/>
    </xf>
    <xf numFmtId="0" fontId="9" fillId="0" borderId="0" xfId="10" applyFont="1" applyBorder="1" applyAlignment="1">
      <alignment horizontal="right" wrapText="1"/>
    </xf>
    <xf numFmtId="0" fontId="2" fillId="2" borderId="0" xfId="10" applyFont="1" applyFill="1" applyBorder="1" applyAlignment="1">
      <alignment vertical="center"/>
    </xf>
  </cellXfs>
  <cellStyles count="49">
    <cellStyle name="1000 [0]" xfId="1"/>
    <cellStyle name="Dat" xfId="2"/>
    <cellStyle name="Dezimal [0,0]" xfId="3"/>
    <cellStyle name="Dezimal [0,0] 2" xfId="27"/>
    <cellStyle name="Dezimal [0,00]" xfId="4"/>
    <cellStyle name="Dezimal [0,00] 2" xfId="28"/>
    <cellStyle name="Dezimal [0,000]" xfId="5"/>
    <cellStyle name="Dezimal [0]" xfId="48" builtinId="6"/>
    <cellStyle name="Dezimal [0] 2" xfId="29"/>
    <cellStyle name="Dezimal [0] kursiv" xfId="30"/>
    <cellStyle name="Dezimal[0,0000]" xfId="6"/>
    <cellStyle name="Dezimal[0,0000] 2" xfId="31"/>
    <cellStyle name="Normal_HNTA" xfId="7"/>
    <cellStyle name="Notiz 2" xfId="32"/>
    <cellStyle name="P-[0%]" xfId="9"/>
    <cellStyle name="P-[0,0%]" xfId="8"/>
    <cellStyle name="Standard" xfId="0" builtinId="0"/>
    <cellStyle name="Standard 2" xfId="33"/>
    <cellStyle name="Standard 3" xfId="26"/>
    <cellStyle name="Standard 3 2" xfId="47"/>
    <cellStyle name="Standard_t02.2.01" xfId="10"/>
    <cellStyle name="Tab-1 [0,0]" xfId="34"/>
    <cellStyle name="Tab-1 [0,00]" xfId="35"/>
    <cellStyle name="Tab-1 [0,000]" xfId="36"/>
    <cellStyle name="Tab-1 [0,0000]" xfId="37"/>
    <cellStyle name="Tab-1 [0]" xfId="11"/>
    <cellStyle name="Tab-1 [Dezimal 0]" xfId="38"/>
    <cellStyle name="Tab-Fn" xfId="12"/>
    <cellStyle name="Tab-Fn kursiv" xfId="39"/>
    <cellStyle name="Tab-H" xfId="40"/>
    <cellStyle name="Tab-HR" xfId="41"/>
    <cellStyle name="Tab-L" xfId="13"/>
    <cellStyle name="Tab-L-02" xfId="14"/>
    <cellStyle name="Tab-L-02 2" xfId="42"/>
    <cellStyle name="Tab-L-04" xfId="15"/>
    <cellStyle name="Tab-L-04 2" xfId="43"/>
    <cellStyle name="Tab-L-fett" xfId="16"/>
    <cellStyle name="Tab-L-kursiv" xfId="44"/>
    <cellStyle name="Tab-NR" xfId="17"/>
    <cellStyle name="Tab-R" xfId="18"/>
    <cellStyle name="Tab-R kursiv" xfId="45"/>
    <cellStyle name="Tab-R-fett" xfId="19"/>
    <cellStyle name="Tab-R-fett[0,0]" xfId="20"/>
    <cellStyle name="Tab-R-fett[0,00]" xfId="21"/>
    <cellStyle name="Tab-R-fett[0,000]" xfId="22"/>
    <cellStyle name="Tab-R-fett[0]" xfId="23"/>
    <cellStyle name="Tab-T" xfId="24"/>
    <cellStyle name="Tab-TL" xfId="46"/>
    <cellStyle name="Tab-UT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0</xdr:row>
      <xdr:rowOff>142872</xdr:rowOff>
    </xdr:from>
    <xdr:to>
      <xdr:col>1</xdr:col>
      <xdr:colOff>58358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61924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lrich-maximilian.graef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34" customWidth="1"/>
    <col min="2" max="2" width="24.33203125" style="34" customWidth="1"/>
    <col min="3" max="3" width="1.44140625" style="34" customWidth="1"/>
    <col min="4" max="4" width="63.88671875" style="34" customWidth="1"/>
    <col min="5" max="16384" width="10.88671875" style="34"/>
  </cols>
  <sheetData>
    <row r="1" spans="1:4" ht="33" customHeight="1" x14ac:dyDescent="0.25">
      <c r="B1" s="119" t="s">
        <v>21</v>
      </c>
      <c r="C1" s="119"/>
      <c r="D1" s="119"/>
    </row>
    <row r="2" spans="1:4" ht="16.5" customHeight="1" x14ac:dyDescent="0.25">
      <c r="B2" s="120" t="s">
        <v>22</v>
      </c>
      <c r="C2" s="121"/>
      <c r="D2" s="121"/>
    </row>
    <row r="3" spans="1:4" ht="6.75" customHeight="1" x14ac:dyDescent="0.25">
      <c r="A3" s="35"/>
    </row>
    <row r="4" spans="1:4" ht="16.5" customHeight="1" x14ac:dyDescent="0.25"/>
    <row r="5" spans="1:4" s="36" customFormat="1" ht="17.100000000000001" customHeight="1" x14ac:dyDescent="0.4">
      <c r="B5" s="37" t="s">
        <v>19</v>
      </c>
      <c r="C5" s="38"/>
      <c r="D5" s="39" t="s">
        <v>30</v>
      </c>
    </row>
    <row r="6" spans="1:4" s="40" customFormat="1" ht="2.25" customHeight="1" x14ac:dyDescent="0.25">
      <c r="B6" s="41"/>
      <c r="C6" s="41"/>
      <c r="D6" s="42"/>
    </row>
    <row r="7" spans="1:4" s="40" customFormat="1" ht="17.100000000000001" customHeight="1" x14ac:dyDescent="0.25">
      <c r="B7" s="43"/>
      <c r="D7" s="98" t="s">
        <v>44</v>
      </c>
    </row>
    <row r="8" spans="1:4" s="44" customFormat="1" ht="16.5" customHeight="1" x14ac:dyDescent="0.25">
      <c r="B8" s="45"/>
      <c r="C8" s="46"/>
      <c r="D8" s="98" t="s">
        <v>45</v>
      </c>
    </row>
    <row r="9" spans="1:4" s="44" customFormat="1" ht="18.75" customHeight="1" x14ac:dyDescent="0.25">
      <c r="B9" s="47" t="s">
        <v>23</v>
      </c>
      <c r="C9" s="48"/>
      <c r="D9" s="49"/>
    </row>
    <row r="10" spans="1:4" s="50" customFormat="1" ht="15" customHeight="1" x14ac:dyDescent="0.25">
      <c r="B10" s="101" t="s">
        <v>46</v>
      </c>
      <c r="C10" s="52"/>
      <c r="D10" s="93" t="s">
        <v>62</v>
      </c>
    </row>
    <row r="11" spans="1:4" s="53" customFormat="1" ht="15" customHeight="1" x14ac:dyDescent="0.25">
      <c r="B11" s="99" t="s">
        <v>24</v>
      </c>
      <c r="C11" s="52"/>
      <c r="D11" s="93" t="s">
        <v>41</v>
      </c>
    </row>
    <row r="12" spans="1:4" s="53" customFormat="1" ht="15" customHeight="1" x14ac:dyDescent="0.25">
      <c r="B12" s="99" t="s">
        <v>47</v>
      </c>
      <c r="C12" s="54"/>
      <c r="D12" s="97" t="s">
        <v>48</v>
      </c>
    </row>
    <row r="13" spans="1:4" s="50" customFormat="1" ht="15" customHeight="1" x14ac:dyDescent="0.25">
      <c r="B13" s="99" t="s">
        <v>25</v>
      </c>
      <c r="C13" s="54"/>
      <c r="D13" s="97" t="s">
        <v>63</v>
      </c>
    </row>
    <row r="14" spans="1:4" s="50" customFormat="1" ht="15" customHeight="1" x14ac:dyDescent="0.25">
      <c r="B14" s="101" t="s">
        <v>26</v>
      </c>
      <c r="C14" s="52"/>
      <c r="D14" s="97" t="s">
        <v>68</v>
      </c>
    </row>
    <row r="15" spans="1:4" s="53" customFormat="1" ht="15" customHeight="1" x14ac:dyDescent="0.25">
      <c r="B15" s="100" t="s">
        <v>27</v>
      </c>
      <c r="C15" s="54"/>
      <c r="D15" s="97" t="s">
        <v>69</v>
      </c>
    </row>
    <row r="16" spans="1:4" s="44" customFormat="1" ht="22.5" customHeight="1" x14ac:dyDescent="0.25">
      <c r="B16" s="55" t="s">
        <v>28</v>
      </c>
      <c r="C16" s="108"/>
      <c r="D16" s="56" t="s">
        <v>59</v>
      </c>
    </row>
    <row r="17" spans="2:4" ht="18.75" customHeight="1" x14ac:dyDescent="0.25">
      <c r="B17" s="47" t="s">
        <v>29</v>
      </c>
      <c r="C17" s="48"/>
      <c r="D17" s="91" t="s">
        <v>38</v>
      </c>
    </row>
    <row r="18" spans="2:4" ht="15" customHeight="1" x14ac:dyDescent="0.25">
      <c r="B18" s="51"/>
      <c r="C18" s="43"/>
      <c r="D18" s="72" t="s">
        <v>39</v>
      </c>
    </row>
    <row r="19" spans="2:4" ht="18.75" customHeight="1" thickBot="1" x14ac:dyDescent="0.3">
      <c r="B19" s="51"/>
      <c r="C19" s="43"/>
      <c r="D19" s="92" t="s">
        <v>40</v>
      </c>
    </row>
    <row r="20" spans="2:4" ht="22.5" customHeight="1" x14ac:dyDescent="0.25">
      <c r="B20" s="122"/>
      <c r="C20" s="122"/>
      <c r="D20" s="122"/>
    </row>
    <row r="21" spans="2:4" ht="12.75" customHeight="1" x14ac:dyDescent="0.25">
      <c r="B21" s="57"/>
      <c r="D21" s="44"/>
    </row>
    <row r="22" spans="2:4" ht="12.75" customHeight="1" x14ac:dyDescent="0.25">
      <c r="D22" s="44"/>
    </row>
    <row r="23" spans="2:4" ht="12.75" customHeight="1" x14ac:dyDescent="0.25">
      <c r="D23" s="58"/>
    </row>
    <row r="24" spans="2:4" ht="12.75" customHeight="1" x14ac:dyDescent="0.25">
      <c r="D24" s="44"/>
    </row>
  </sheetData>
  <mergeCells count="3">
    <mergeCell ref="B1:D1"/>
    <mergeCell ref="B2:D2"/>
    <mergeCell ref="B20:D20"/>
  </mergeCells>
  <hyperlinks>
    <hyperlink ref="D18" r:id="rId1" display="ulrich-maximilian.graef@bs.ch"/>
  </hyperlinks>
  <pageMargins left="0" right="0.59055118110236227" top="0" bottom="0.39370078740157483" header="0" footer="0.39370078740157483"/>
  <pageSetup paperSize="9" orientation="portrait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0" customWidth="1"/>
    <col min="2" max="2" width="33.88671875" style="10" customWidth="1"/>
    <col min="3" max="3" width="16.5546875" style="10" bestFit="1" customWidth="1"/>
    <col min="4" max="4" width="1.44140625" style="10" customWidth="1"/>
    <col min="5" max="17" width="8.5546875" style="10" customWidth="1"/>
    <col min="18" max="18" width="8.5546875" style="70" customWidth="1"/>
    <col min="19" max="19" width="8.5546875" style="75" customWidth="1"/>
    <col min="20" max="20" width="8.5546875" style="10" customWidth="1"/>
    <col min="21" max="21" width="8.5546875" style="83" customWidth="1"/>
    <col min="22" max="22" width="8.5546875" style="79" customWidth="1"/>
    <col min="23" max="24" width="8.5546875" style="10" customWidth="1"/>
    <col min="25" max="25" width="8.5546875" style="83" customWidth="1"/>
    <col min="26" max="16384" width="10.88671875" style="10"/>
  </cols>
  <sheetData>
    <row r="1" spans="1:30" s="34" customFormat="1" ht="33" customHeight="1" x14ac:dyDescent="0.25">
      <c r="B1" s="119" t="s">
        <v>21</v>
      </c>
      <c r="C1" s="119"/>
      <c r="D1" s="119"/>
    </row>
    <row r="2" spans="1:30" s="34" customFormat="1" ht="16.5" customHeight="1" x14ac:dyDescent="0.25">
      <c r="B2" s="120" t="s">
        <v>22</v>
      </c>
      <c r="C2" s="121"/>
      <c r="D2" s="121"/>
    </row>
    <row r="3" spans="1:30" s="34" customFormat="1" ht="6.75" customHeight="1" x14ac:dyDescent="0.25">
      <c r="A3" s="35"/>
    </row>
    <row r="4" spans="1:30" ht="16.5" customHeight="1" x14ac:dyDescent="0.25"/>
    <row r="5" spans="1:30" s="3" customFormat="1" ht="17.100000000000001" customHeight="1" x14ac:dyDescent="0.4">
      <c r="B5" s="1" t="s">
        <v>19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28" t="s">
        <v>34</v>
      </c>
      <c r="R5" s="128"/>
      <c r="S5" s="128"/>
      <c r="T5" s="128"/>
      <c r="U5" s="128"/>
      <c r="V5" s="128"/>
      <c r="W5" s="128"/>
      <c r="X5" s="128"/>
      <c r="Y5" s="128"/>
    </row>
    <row r="6" spans="1:30" s="4" customFormat="1" ht="2.1" customHeight="1" x14ac:dyDescent="0.25">
      <c r="B6" s="11"/>
      <c r="C6" s="11"/>
      <c r="D6" s="11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63"/>
      <c r="R6" s="69"/>
      <c r="S6" s="74"/>
      <c r="T6" s="60"/>
      <c r="U6" s="89"/>
      <c r="V6" s="78"/>
      <c r="W6" s="102"/>
      <c r="X6" s="106"/>
      <c r="Y6" s="111"/>
    </row>
    <row r="7" spans="1:30" s="4" customFormat="1" ht="6" customHeight="1" x14ac:dyDescent="0.25">
      <c r="K7" s="125"/>
      <c r="L7" s="125"/>
      <c r="O7" s="5"/>
      <c r="P7" s="5"/>
      <c r="Q7" s="5"/>
      <c r="R7" s="5"/>
      <c r="S7" s="5"/>
      <c r="T7" s="5"/>
      <c r="U7" s="5"/>
      <c r="V7" s="5"/>
      <c r="W7" s="5"/>
      <c r="Y7" s="110"/>
    </row>
    <row r="8" spans="1:30" s="4" customFormat="1" ht="16.5" customHeight="1" x14ac:dyDescent="0.25">
      <c r="B8" s="17" t="s">
        <v>20</v>
      </c>
      <c r="C8" s="65" t="s">
        <v>37</v>
      </c>
      <c r="D8" s="18"/>
      <c r="E8" s="19" t="s">
        <v>0</v>
      </c>
      <c r="F8" s="19" t="s">
        <v>1</v>
      </c>
      <c r="G8" s="19" t="s">
        <v>2</v>
      </c>
      <c r="H8" s="19" t="s">
        <v>3</v>
      </c>
      <c r="I8" s="19" t="s">
        <v>4</v>
      </c>
      <c r="J8" s="19" t="s">
        <v>5</v>
      </c>
      <c r="K8" s="19" t="s">
        <v>6</v>
      </c>
      <c r="L8" s="19" t="s">
        <v>7</v>
      </c>
      <c r="M8" s="19" t="s">
        <v>15</v>
      </c>
      <c r="N8" s="19" t="s">
        <v>16</v>
      </c>
      <c r="O8" s="19" t="s">
        <v>17</v>
      </c>
      <c r="P8" s="20" t="s">
        <v>18</v>
      </c>
      <c r="Q8" s="20" t="s">
        <v>31</v>
      </c>
      <c r="R8" s="20" t="s">
        <v>32</v>
      </c>
      <c r="S8" s="19" t="s">
        <v>33</v>
      </c>
      <c r="T8" s="19" t="s">
        <v>35</v>
      </c>
      <c r="U8" s="19" t="s">
        <v>36</v>
      </c>
      <c r="V8" s="19" t="s">
        <v>42</v>
      </c>
      <c r="W8" s="19" t="s">
        <v>58</v>
      </c>
      <c r="X8" s="19" t="s">
        <v>61</v>
      </c>
      <c r="Y8" s="19" t="s">
        <v>64</v>
      </c>
    </row>
    <row r="9" spans="1:30" s="8" customFormat="1" ht="6.75" customHeight="1" x14ac:dyDescent="0.25">
      <c r="B9" s="7"/>
      <c r="C9" s="13"/>
      <c r="G9" s="6"/>
      <c r="H9" s="6"/>
      <c r="I9" s="6"/>
      <c r="J9" s="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Y9" s="109"/>
    </row>
    <row r="10" spans="1:30" ht="16.5" customHeight="1" x14ac:dyDescent="0.25">
      <c r="B10" s="67" t="s">
        <v>49</v>
      </c>
      <c r="C10" s="21">
        <v>76</v>
      </c>
      <c r="D10" s="12"/>
      <c r="E10" s="22" t="s">
        <v>8</v>
      </c>
      <c r="F10" s="22">
        <v>80</v>
      </c>
      <c r="G10" s="23">
        <v>76</v>
      </c>
      <c r="H10" s="23">
        <v>74</v>
      </c>
      <c r="I10" s="24">
        <v>82</v>
      </c>
      <c r="J10" s="24">
        <v>24</v>
      </c>
      <c r="K10" s="24">
        <v>28</v>
      </c>
      <c r="L10" s="25">
        <v>43</v>
      </c>
      <c r="M10" s="25">
        <v>52</v>
      </c>
      <c r="N10" s="25">
        <v>53</v>
      </c>
      <c r="O10" s="25">
        <v>24</v>
      </c>
      <c r="P10" s="26" t="s">
        <v>8</v>
      </c>
      <c r="Q10" s="26" t="s">
        <v>8</v>
      </c>
      <c r="R10" s="26" t="s">
        <v>8</v>
      </c>
      <c r="S10" s="26">
        <v>16</v>
      </c>
      <c r="T10" s="26">
        <v>57</v>
      </c>
      <c r="U10" s="26">
        <v>38</v>
      </c>
      <c r="V10" s="26" t="s">
        <v>8</v>
      </c>
      <c r="W10" s="26">
        <v>0</v>
      </c>
      <c r="X10" s="26" t="s">
        <v>8</v>
      </c>
      <c r="Y10" s="26" t="s">
        <v>8</v>
      </c>
    </row>
    <row r="11" spans="1:30" ht="16.5" customHeight="1" x14ac:dyDescent="0.25">
      <c r="B11" s="15" t="s">
        <v>9</v>
      </c>
      <c r="C11" s="21">
        <v>142</v>
      </c>
      <c r="D11" s="12"/>
      <c r="E11" s="22">
        <v>60</v>
      </c>
      <c r="F11" s="22">
        <v>60</v>
      </c>
      <c r="G11" s="23">
        <v>58</v>
      </c>
      <c r="H11" s="23">
        <v>58</v>
      </c>
      <c r="I11" s="24">
        <v>60</v>
      </c>
      <c r="J11" s="24">
        <v>58</v>
      </c>
      <c r="K11" s="24">
        <v>60</v>
      </c>
      <c r="L11" s="25">
        <v>54</v>
      </c>
      <c r="M11" s="25">
        <v>49</v>
      </c>
      <c r="N11" s="25">
        <v>51</v>
      </c>
      <c r="O11" s="25">
        <v>56</v>
      </c>
      <c r="P11" s="25">
        <v>61</v>
      </c>
      <c r="Q11" s="25">
        <v>59</v>
      </c>
      <c r="R11" s="25">
        <v>59</v>
      </c>
      <c r="S11" s="25">
        <v>57</v>
      </c>
      <c r="T11" s="25">
        <v>50</v>
      </c>
      <c r="U11" s="22">
        <v>54</v>
      </c>
      <c r="V11" s="26">
        <v>27</v>
      </c>
      <c r="W11" s="26">
        <v>4</v>
      </c>
      <c r="X11" s="26">
        <v>32</v>
      </c>
      <c r="Y11" s="26">
        <v>54</v>
      </c>
    </row>
    <row r="12" spans="1:30" ht="16.5" customHeight="1" x14ac:dyDescent="0.25">
      <c r="B12" s="67" t="s">
        <v>50</v>
      </c>
      <c r="C12" s="21">
        <v>130</v>
      </c>
      <c r="D12" s="12"/>
      <c r="E12" s="22">
        <v>98</v>
      </c>
      <c r="F12" s="22">
        <v>100</v>
      </c>
      <c r="G12" s="23">
        <v>98</v>
      </c>
      <c r="H12" s="23">
        <v>95</v>
      </c>
      <c r="I12" s="24">
        <v>89</v>
      </c>
      <c r="J12" s="24">
        <v>101</v>
      </c>
      <c r="K12" s="24">
        <v>100</v>
      </c>
      <c r="L12" s="25">
        <v>100</v>
      </c>
      <c r="M12" s="25">
        <v>97</v>
      </c>
      <c r="N12" s="25">
        <v>94</v>
      </c>
      <c r="O12" s="25">
        <v>95</v>
      </c>
      <c r="P12" s="25">
        <v>94</v>
      </c>
      <c r="Q12" s="25">
        <v>93</v>
      </c>
      <c r="R12" s="25">
        <v>92</v>
      </c>
      <c r="S12" s="25">
        <v>86</v>
      </c>
      <c r="T12" s="25">
        <v>83</v>
      </c>
      <c r="U12" s="25">
        <v>85</v>
      </c>
      <c r="V12" s="26">
        <v>49</v>
      </c>
      <c r="W12" s="26">
        <v>20</v>
      </c>
      <c r="X12" s="26">
        <v>69</v>
      </c>
      <c r="Y12" s="26" t="s">
        <v>8</v>
      </c>
    </row>
    <row r="13" spans="1:30" ht="16.5" customHeight="1" x14ac:dyDescent="0.25">
      <c r="B13" s="67" t="s">
        <v>51</v>
      </c>
      <c r="C13" s="27">
        <v>100</v>
      </c>
      <c r="D13" s="12"/>
      <c r="E13" s="22">
        <v>74</v>
      </c>
      <c r="F13" s="22">
        <v>88</v>
      </c>
      <c r="G13" s="23">
        <v>79</v>
      </c>
      <c r="H13" s="23">
        <v>70</v>
      </c>
      <c r="I13" s="24">
        <v>89</v>
      </c>
      <c r="J13" s="24">
        <v>74</v>
      </c>
      <c r="K13" s="24">
        <v>69</v>
      </c>
      <c r="L13" s="25">
        <v>74</v>
      </c>
      <c r="M13" s="25">
        <v>76</v>
      </c>
      <c r="N13" s="25">
        <v>81</v>
      </c>
      <c r="O13" s="25">
        <v>75</v>
      </c>
      <c r="P13" s="25">
        <v>99</v>
      </c>
      <c r="Q13" s="25">
        <v>140</v>
      </c>
      <c r="R13" s="25">
        <v>114</v>
      </c>
      <c r="S13" s="25">
        <v>114</v>
      </c>
      <c r="T13" s="22">
        <v>123</v>
      </c>
      <c r="U13" s="22">
        <v>131</v>
      </c>
      <c r="V13" s="26">
        <v>87</v>
      </c>
      <c r="W13" s="26">
        <v>13</v>
      </c>
      <c r="X13" s="95">
        <v>84</v>
      </c>
      <c r="Y13" s="95">
        <f>39+39+22+48</f>
        <v>148</v>
      </c>
    </row>
    <row r="14" spans="1:30" ht="22.5" customHeight="1" x14ac:dyDescent="0.25">
      <c r="B14" s="15" t="s">
        <v>10</v>
      </c>
      <c r="C14" s="21">
        <v>221</v>
      </c>
      <c r="D14" s="12"/>
      <c r="E14" s="22">
        <v>303</v>
      </c>
      <c r="F14" s="22">
        <v>256</v>
      </c>
      <c r="G14" s="23">
        <v>278</v>
      </c>
      <c r="H14" s="23">
        <v>251</v>
      </c>
      <c r="I14" s="24">
        <v>251</v>
      </c>
      <c r="J14" s="24">
        <v>267</v>
      </c>
      <c r="K14" s="24">
        <v>264</v>
      </c>
      <c r="L14" s="25">
        <v>257</v>
      </c>
      <c r="M14" s="25">
        <v>249</v>
      </c>
      <c r="N14" s="25">
        <v>283</v>
      </c>
      <c r="O14" s="25">
        <v>285</v>
      </c>
      <c r="P14" s="25">
        <v>276</v>
      </c>
      <c r="Q14" s="25">
        <v>277</v>
      </c>
      <c r="R14" s="25">
        <v>291</v>
      </c>
      <c r="S14" s="25">
        <v>303</v>
      </c>
      <c r="T14" s="25">
        <v>307</v>
      </c>
      <c r="U14" s="25">
        <v>311</v>
      </c>
      <c r="V14" s="26">
        <v>203</v>
      </c>
      <c r="W14" s="26">
        <v>49</v>
      </c>
      <c r="X14" s="26">
        <v>257</v>
      </c>
      <c r="Y14" s="26">
        <v>241</v>
      </c>
    </row>
    <row r="15" spans="1:30" ht="16.5" customHeight="1" x14ac:dyDescent="0.25">
      <c r="B15" s="67" t="s">
        <v>52</v>
      </c>
      <c r="C15" s="21">
        <v>106</v>
      </c>
      <c r="D15" s="12"/>
      <c r="E15" s="22" t="s">
        <v>8</v>
      </c>
      <c r="F15" s="22">
        <v>46</v>
      </c>
      <c r="G15" s="23">
        <v>59</v>
      </c>
      <c r="H15" s="23">
        <v>63</v>
      </c>
      <c r="I15" s="24">
        <v>64</v>
      </c>
      <c r="J15" s="24">
        <v>42</v>
      </c>
      <c r="K15" s="24">
        <v>68</v>
      </c>
      <c r="L15" s="25">
        <v>59</v>
      </c>
      <c r="M15" s="25">
        <v>92</v>
      </c>
      <c r="N15" s="25">
        <v>130</v>
      </c>
      <c r="O15" s="25">
        <v>103</v>
      </c>
      <c r="P15" s="25">
        <v>68</v>
      </c>
      <c r="Q15" s="25">
        <v>54</v>
      </c>
      <c r="R15" s="25">
        <v>84</v>
      </c>
      <c r="S15" s="25">
        <v>100</v>
      </c>
      <c r="T15" s="25">
        <v>116</v>
      </c>
      <c r="U15" s="25">
        <v>80</v>
      </c>
      <c r="V15" s="26">
        <v>76</v>
      </c>
      <c r="W15" s="104">
        <v>20</v>
      </c>
      <c r="X15" s="95">
        <v>82</v>
      </c>
      <c r="Y15" s="95">
        <v>99</v>
      </c>
    </row>
    <row r="16" spans="1:30" ht="16.5" customHeight="1" x14ac:dyDescent="0.25">
      <c r="B16" s="67" t="s">
        <v>53</v>
      </c>
      <c r="C16" s="21" t="s">
        <v>8</v>
      </c>
      <c r="D16" s="12"/>
      <c r="E16" s="22" t="s">
        <v>8</v>
      </c>
      <c r="F16" s="22" t="s">
        <v>8</v>
      </c>
      <c r="G16" s="23" t="s">
        <v>8</v>
      </c>
      <c r="H16" s="23">
        <v>81</v>
      </c>
      <c r="I16" s="24">
        <v>76</v>
      </c>
      <c r="J16" s="24">
        <v>61</v>
      </c>
      <c r="K16" s="24">
        <v>143</v>
      </c>
      <c r="L16" s="25">
        <v>139</v>
      </c>
      <c r="M16" s="25">
        <v>153</v>
      </c>
      <c r="N16" s="25">
        <v>165</v>
      </c>
      <c r="O16" s="25">
        <v>167</v>
      </c>
      <c r="P16" s="25">
        <v>173</v>
      </c>
      <c r="Q16" s="25">
        <v>153</v>
      </c>
      <c r="R16" s="25">
        <v>207</v>
      </c>
      <c r="S16" s="25">
        <v>197</v>
      </c>
      <c r="T16" s="25">
        <v>147</v>
      </c>
      <c r="U16" s="25">
        <v>156</v>
      </c>
      <c r="V16" s="26">
        <v>159</v>
      </c>
      <c r="W16" s="26">
        <v>118</v>
      </c>
      <c r="X16" s="26">
        <v>160</v>
      </c>
      <c r="Y16" s="26">
        <v>130</v>
      </c>
      <c r="AA16" s="83"/>
      <c r="AB16" s="83"/>
      <c r="AC16" s="83"/>
      <c r="AD16" s="83"/>
    </row>
    <row r="17" spans="2:27" s="113" customFormat="1" ht="16.5" customHeight="1" x14ac:dyDescent="0.25">
      <c r="B17" s="85" t="s">
        <v>54</v>
      </c>
      <c r="C17" s="27">
        <v>42</v>
      </c>
      <c r="D17" s="14"/>
      <c r="E17" s="22" t="s">
        <v>8</v>
      </c>
      <c r="F17" s="22">
        <v>24</v>
      </c>
      <c r="G17" s="23" t="s">
        <v>14</v>
      </c>
      <c r="H17" s="23">
        <v>22</v>
      </c>
      <c r="I17" s="23">
        <v>25</v>
      </c>
      <c r="J17" s="23">
        <v>24</v>
      </c>
      <c r="K17" s="23">
        <v>20</v>
      </c>
      <c r="L17" s="22">
        <v>17</v>
      </c>
      <c r="M17" s="22">
        <v>21</v>
      </c>
      <c r="N17" s="22">
        <v>23</v>
      </c>
      <c r="O17" s="22">
        <v>22</v>
      </c>
      <c r="P17" s="22">
        <v>22</v>
      </c>
      <c r="Q17" s="22">
        <v>9</v>
      </c>
      <c r="R17" s="22">
        <v>6</v>
      </c>
      <c r="S17" s="22">
        <v>6</v>
      </c>
      <c r="T17" s="22">
        <v>6</v>
      </c>
      <c r="U17" s="22">
        <v>4</v>
      </c>
      <c r="V17" s="23" t="s">
        <v>14</v>
      </c>
      <c r="W17" s="23" t="s">
        <v>14</v>
      </c>
      <c r="X17" s="23" t="s">
        <v>14</v>
      </c>
      <c r="Y17" s="23" t="s">
        <v>14</v>
      </c>
    </row>
    <row r="18" spans="2:27" s="113" customFormat="1" ht="16.5" customHeight="1" x14ac:dyDescent="0.25">
      <c r="B18" s="85" t="s">
        <v>55</v>
      </c>
      <c r="C18" s="27">
        <v>110</v>
      </c>
      <c r="D18" s="14"/>
      <c r="E18" s="22" t="s">
        <v>8</v>
      </c>
      <c r="F18" s="22" t="s">
        <v>8</v>
      </c>
      <c r="G18" s="23">
        <v>51</v>
      </c>
      <c r="H18" s="23">
        <v>61</v>
      </c>
      <c r="I18" s="23">
        <v>61</v>
      </c>
      <c r="J18" s="23">
        <v>59</v>
      </c>
      <c r="K18" s="23">
        <v>65</v>
      </c>
      <c r="L18" s="22">
        <v>90</v>
      </c>
      <c r="M18" s="22">
        <v>99</v>
      </c>
      <c r="N18" s="22">
        <v>77</v>
      </c>
      <c r="O18" s="22">
        <v>68</v>
      </c>
      <c r="P18" s="22">
        <v>106</v>
      </c>
      <c r="Q18" s="22">
        <v>89</v>
      </c>
      <c r="R18" s="22">
        <v>95</v>
      </c>
      <c r="S18" s="23" t="s">
        <v>14</v>
      </c>
      <c r="T18" s="23" t="s">
        <v>14</v>
      </c>
      <c r="U18" s="23" t="s">
        <v>14</v>
      </c>
      <c r="V18" s="23" t="s">
        <v>14</v>
      </c>
      <c r="W18" s="23" t="s">
        <v>14</v>
      </c>
      <c r="X18" s="23" t="s">
        <v>14</v>
      </c>
      <c r="Y18" s="23" t="s">
        <v>14</v>
      </c>
    </row>
    <row r="19" spans="2:27" s="113" customFormat="1" ht="22.5" customHeight="1" x14ac:dyDescent="0.25">
      <c r="B19" s="85" t="s">
        <v>56</v>
      </c>
      <c r="C19" s="116">
        <v>140</v>
      </c>
      <c r="D19" s="14"/>
      <c r="E19" s="22" t="s">
        <v>8</v>
      </c>
      <c r="F19" s="22" t="s">
        <v>8</v>
      </c>
      <c r="G19" s="23" t="s">
        <v>8</v>
      </c>
      <c r="H19" s="23">
        <v>94</v>
      </c>
      <c r="I19" s="23">
        <v>88</v>
      </c>
      <c r="J19" s="23">
        <v>94</v>
      </c>
      <c r="K19" s="23">
        <v>95</v>
      </c>
      <c r="L19" s="22">
        <v>110</v>
      </c>
      <c r="M19" s="22" t="s">
        <v>8</v>
      </c>
      <c r="N19" s="22">
        <v>114</v>
      </c>
      <c r="O19" s="22">
        <v>76</v>
      </c>
      <c r="P19" s="116" t="s">
        <v>8</v>
      </c>
      <c r="Q19" s="116" t="s">
        <v>8</v>
      </c>
      <c r="R19" s="116" t="s">
        <v>8</v>
      </c>
      <c r="S19" s="116" t="s">
        <v>8</v>
      </c>
      <c r="T19" s="22" t="s">
        <v>8</v>
      </c>
      <c r="U19" s="22" t="s">
        <v>8</v>
      </c>
      <c r="V19" s="116" t="s">
        <v>8</v>
      </c>
      <c r="W19" s="116" t="s">
        <v>8</v>
      </c>
      <c r="X19" s="116" t="s">
        <v>8</v>
      </c>
      <c r="Y19" s="116" t="s">
        <v>8</v>
      </c>
    </row>
    <row r="20" spans="2:27" ht="16.5" customHeight="1" x14ac:dyDescent="0.25">
      <c r="B20" s="16" t="s">
        <v>11</v>
      </c>
      <c r="C20" s="27">
        <v>155</v>
      </c>
      <c r="D20" s="14"/>
      <c r="E20" s="22">
        <v>194</v>
      </c>
      <c r="F20" s="22">
        <v>210</v>
      </c>
      <c r="G20" s="23">
        <v>157</v>
      </c>
      <c r="H20" s="23">
        <v>163</v>
      </c>
      <c r="I20" s="23">
        <v>165</v>
      </c>
      <c r="J20" s="23">
        <v>157</v>
      </c>
      <c r="K20" s="23">
        <v>147</v>
      </c>
      <c r="L20" s="22">
        <v>167</v>
      </c>
      <c r="M20" s="22">
        <v>172</v>
      </c>
      <c r="N20" s="22">
        <v>152</v>
      </c>
      <c r="O20" s="22">
        <v>152</v>
      </c>
      <c r="P20" s="22">
        <v>178</v>
      </c>
      <c r="Q20" s="22">
        <v>166</v>
      </c>
      <c r="R20" s="22">
        <v>159</v>
      </c>
      <c r="S20" s="22">
        <v>171</v>
      </c>
      <c r="T20" s="22">
        <v>151</v>
      </c>
      <c r="U20" s="22">
        <v>155</v>
      </c>
      <c r="V20" s="22">
        <v>117</v>
      </c>
      <c r="W20" s="22">
        <v>37</v>
      </c>
      <c r="X20" s="26">
        <v>135</v>
      </c>
      <c r="Y20" s="26">
        <v>133</v>
      </c>
    </row>
    <row r="21" spans="2:27" ht="16.5" customHeight="1" x14ac:dyDescent="0.25">
      <c r="B21" s="16" t="s">
        <v>12</v>
      </c>
      <c r="C21" s="27">
        <v>150</v>
      </c>
      <c r="D21" s="14"/>
      <c r="E21" s="22" t="s">
        <v>8</v>
      </c>
      <c r="F21" s="22">
        <v>64</v>
      </c>
      <c r="G21" s="23">
        <v>62</v>
      </c>
      <c r="H21" s="23">
        <v>92</v>
      </c>
      <c r="I21" s="23">
        <v>94</v>
      </c>
      <c r="J21" s="23">
        <v>103</v>
      </c>
      <c r="K21" s="23">
        <v>96</v>
      </c>
      <c r="L21" s="22">
        <v>100</v>
      </c>
      <c r="M21" s="22">
        <v>128</v>
      </c>
      <c r="N21" s="22">
        <v>117</v>
      </c>
      <c r="O21" s="22">
        <v>126</v>
      </c>
      <c r="P21" s="22">
        <v>121</v>
      </c>
      <c r="Q21" s="22">
        <v>114</v>
      </c>
      <c r="R21" s="22">
        <v>115</v>
      </c>
      <c r="S21" s="22">
        <v>131</v>
      </c>
      <c r="T21" s="22">
        <v>118</v>
      </c>
      <c r="U21" s="22">
        <v>122</v>
      </c>
      <c r="V21" s="26">
        <v>84</v>
      </c>
      <c r="W21" s="22">
        <v>55</v>
      </c>
      <c r="X21" s="22">
        <v>122</v>
      </c>
      <c r="Y21" s="116" t="s">
        <v>8</v>
      </c>
    </row>
    <row r="22" spans="2:27" s="113" customFormat="1" ht="16.5" customHeight="1" x14ac:dyDescent="0.25">
      <c r="B22" s="85" t="s">
        <v>65</v>
      </c>
      <c r="C22" s="27">
        <v>99</v>
      </c>
      <c r="D22" s="14"/>
      <c r="E22" s="22" t="s">
        <v>8</v>
      </c>
      <c r="F22" s="22">
        <v>110</v>
      </c>
      <c r="G22" s="23">
        <v>80</v>
      </c>
      <c r="H22" s="23">
        <v>45</v>
      </c>
      <c r="I22" s="23">
        <v>35</v>
      </c>
      <c r="J22" s="23">
        <v>39</v>
      </c>
      <c r="K22" s="23">
        <v>90</v>
      </c>
      <c r="L22" s="22">
        <v>126</v>
      </c>
      <c r="M22" s="22">
        <v>129</v>
      </c>
      <c r="N22" s="22">
        <v>115</v>
      </c>
      <c r="O22" s="22">
        <v>109</v>
      </c>
      <c r="P22" s="22">
        <v>119</v>
      </c>
      <c r="Q22" s="22">
        <v>122</v>
      </c>
      <c r="R22" s="22">
        <v>132</v>
      </c>
      <c r="S22" s="22">
        <v>145</v>
      </c>
      <c r="T22" s="22">
        <v>132</v>
      </c>
      <c r="U22" s="23" t="s">
        <v>14</v>
      </c>
      <c r="V22" s="23" t="s">
        <v>14</v>
      </c>
      <c r="W22" s="23" t="s">
        <v>14</v>
      </c>
      <c r="X22" s="23" t="s">
        <v>14</v>
      </c>
      <c r="Y22" s="23" t="s">
        <v>14</v>
      </c>
      <c r="Z22" s="23"/>
      <c r="AA22" s="23"/>
    </row>
    <row r="23" spans="2:27" ht="16.5" customHeight="1" x14ac:dyDescent="0.25">
      <c r="B23" s="16" t="s">
        <v>13</v>
      </c>
      <c r="C23" s="27">
        <v>98</v>
      </c>
      <c r="D23" s="14"/>
      <c r="E23" s="22" t="s">
        <v>8</v>
      </c>
      <c r="F23" s="22">
        <v>81</v>
      </c>
      <c r="G23" s="23">
        <v>87</v>
      </c>
      <c r="H23" s="23">
        <v>84</v>
      </c>
      <c r="I23" s="23">
        <v>82</v>
      </c>
      <c r="J23" s="23">
        <v>77</v>
      </c>
      <c r="K23" s="23">
        <v>84</v>
      </c>
      <c r="L23" s="22">
        <v>80</v>
      </c>
      <c r="M23" s="22">
        <v>79</v>
      </c>
      <c r="N23" s="22">
        <v>75</v>
      </c>
      <c r="O23" s="22">
        <v>91</v>
      </c>
      <c r="P23" s="22">
        <v>91</v>
      </c>
      <c r="Q23" s="22">
        <v>81</v>
      </c>
      <c r="R23" s="22">
        <v>84</v>
      </c>
      <c r="S23" s="22">
        <v>83</v>
      </c>
      <c r="T23" s="22">
        <v>79</v>
      </c>
      <c r="U23" s="22">
        <v>87</v>
      </c>
      <c r="V23" s="26">
        <v>61</v>
      </c>
      <c r="W23" s="26">
        <v>37</v>
      </c>
      <c r="X23" s="95">
        <v>74</v>
      </c>
      <c r="Y23" s="95">
        <v>78</v>
      </c>
    </row>
    <row r="24" spans="2:27" ht="22.5" customHeight="1" x14ac:dyDescent="0.25">
      <c r="B24" s="66" t="s">
        <v>57</v>
      </c>
      <c r="C24" s="28">
        <v>90</v>
      </c>
      <c r="D24" s="19"/>
      <c r="E24" s="29">
        <v>116</v>
      </c>
      <c r="F24" s="29">
        <v>113</v>
      </c>
      <c r="G24" s="30">
        <v>111</v>
      </c>
      <c r="H24" s="30">
        <v>126</v>
      </c>
      <c r="I24" s="30">
        <v>125</v>
      </c>
      <c r="J24" s="30">
        <v>146</v>
      </c>
      <c r="K24" s="30">
        <v>124</v>
      </c>
      <c r="L24" s="29">
        <v>107</v>
      </c>
      <c r="M24" s="29">
        <v>113</v>
      </c>
      <c r="N24" s="29">
        <v>117</v>
      </c>
      <c r="O24" s="29">
        <v>107</v>
      </c>
      <c r="P24" s="29">
        <v>113</v>
      </c>
      <c r="Q24" s="29">
        <v>90</v>
      </c>
      <c r="R24" s="29">
        <v>93</v>
      </c>
      <c r="S24" s="29">
        <v>103</v>
      </c>
      <c r="T24" s="29">
        <v>71</v>
      </c>
      <c r="U24" s="29">
        <v>103</v>
      </c>
      <c r="V24" s="94">
        <v>87</v>
      </c>
      <c r="W24" s="94">
        <v>105</v>
      </c>
      <c r="X24" s="94">
        <v>94</v>
      </c>
      <c r="Y24" s="94">
        <v>85</v>
      </c>
    </row>
    <row r="25" spans="2:27" ht="6.75" customHeight="1" x14ac:dyDescent="0.25"/>
    <row r="26" spans="2:27" ht="106.2" customHeight="1" x14ac:dyDescent="0.25">
      <c r="B26" s="127" t="s">
        <v>67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2:27" ht="6.75" customHeight="1" thickBot="1" x14ac:dyDescent="0.3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2:27" ht="12.75" customHeight="1" x14ac:dyDescent="0.25">
      <c r="E28" s="123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62"/>
      <c r="R28" s="68"/>
      <c r="S28" s="73"/>
      <c r="T28" s="59"/>
      <c r="U28" s="88"/>
      <c r="V28" s="77"/>
    </row>
    <row r="30" spans="2:27" ht="17.100000000000001" customHeight="1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2"/>
    </row>
    <row r="31" spans="2:27" ht="18" customHeight="1" x14ac:dyDescent="0.2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</row>
    <row r="32" spans="2:27" ht="17.100000000000001" customHeight="1" x14ac:dyDescent="0.2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</row>
    <row r="33" spans="2:22" ht="17.100000000000001" customHeight="1" x14ac:dyDescent="0.25">
      <c r="B33" s="31"/>
      <c r="C33" s="27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27"/>
      <c r="R33" s="27"/>
      <c r="S33" s="27"/>
      <c r="T33" s="27"/>
      <c r="U33" s="27"/>
      <c r="V33" s="27"/>
    </row>
    <row r="34" spans="2:22" ht="17.100000000000001" customHeight="1" x14ac:dyDescent="0.25">
      <c r="B34" s="31"/>
      <c r="C34" s="27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27"/>
      <c r="R34" s="27"/>
      <c r="S34" s="27"/>
      <c r="T34" s="27"/>
      <c r="U34" s="27"/>
      <c r="V34" s="27"/>
    </row>
    <row r="35" spans="2:22" ht="17.100000000000001" customHeight="1" x14ac:dyDescent="0.25">
      <c r="B35" s="31"/>
      <c r="C35" s="27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27"/>
      <c r="R35" s="27"/>
      <c r="S35" s="27"/>
      <c r="T35" s="27"/>
      <c r="U35" s="27"/>
      <c r="V35" s="27"/>
    </row>
    <row r="36" spans="2:22" ht="17.100000000000001" customHeight="1" x14ac:dyDescent="0.25">
      <c r="B36" s="31"/>
      <c r="C36" s="27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27"/>
      <c r="R36" s="27"/>
      <c r="S36" s="27"/>
      <c r="T36" s="27"/>
      <c r="U36" s="27"/>
      <c r="V36" s="27"/>
    </row>
    <row r="37" spans="2:22" ht="31.5" customHeight="1" x14ac:dyDescent="0.25">
      <c r="B37" s="31"/>
      <c r="C37" s="27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27"/>
      <c r="R37" s="27"/>
      <c r="S37" s="27"/>
      <c r="T37" s="27"/>
      <c r="U37" s="27"/>
      <c r="V37" s="27"/>
    </row>
    <row r="38" spans="2:22" ht="27.75" customHeight="1" x14ac:dyDescent="0.25">
      <c r="B38" s="31"/>
      <c r="C38" s="27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27"/>
      <c r="R38" s="27"/>
      <c r="S38" s="27"/>
      <c r="T38" s="27"/>
      <c r="U38" s="27"/>
      <c r="V38" s="27"/>
    </row>
    <row r="39" spans="2:22" ht="17.100000000000001" customHeight="1" x14ac:dyDescent="0.25">
      <c r="B39" s="31"/>
      <c r="C39" s="27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27"/>
      <c r="R39" s="27"/>
      <c r="S39" s="27"/>
      <c r="T39" s="27"/>
      <c r="U39" s="27"/>
      <c r="V39" s="27"/>
    </row>
    <row r="40" spans="2:22" ht="17.100000000000001" customHeight="1" x14ac:dyDescent="0.25">
      <c r="B40" s="31"/>
      <c r="C40" s="27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7"/>
      <c r="R40" s="27"/>
      <c r="S40" s="27"/>
      <c r="T40" s="27"/>
      <c r="U40" s="27"/>
      <c r="V40" s="27"/>
    </row>
    <row r="41" spans="2:22" ht="17.100000000000001" customHeight="1" x14ac:dyDescent="0.25">
      <c r="B41" s="31"/>
      <c r="C41" s="27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27"/>
      <c r="R41" s="27"/>
      <c r="S41" s="27"/>
      <c r="T41" s="27"/>
      <c r="U41" s="27"/>
      <c r="V41" s="27"/>
    </row>
    <row r="42" spans="2:22" ht="17.100000000000001" customHeight="1" x14ac:dyDescent="0.25">
      <c r="B42" s="31"/>
      <c r="C42" s="27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27"/>
      <c r="R42" s="27"/>
      <c r="S42" s="27"/>
      <c r="T42" s="27"/>
      <c r="U42" s="27"/>
      <c r="V42" s="27"/>
    </row>
    <row r="43" spans="2:22" ht="17.100000000000001" customHeight="1" x14ac:dyDescent="0.25">
      <c r="B43" s="31"/>
      <c r="C43" s="27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27"/>
      <c r="R43" s="27"/>
      <c r="S43" s="27"/>
      <c r="T43" s="27"/>
      <c r="U43" s="27"/>
      <c r="V43" s="27"/>
    </row>
    <row r="44" spans="2:22" ht="17.100000000000001" customHeight="1" x14ac:dyDescent="0.25">
      <c r="B44" s="31"/>
      <c r="C44" s="27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27"/>
      <c r="R44" s="27"/>
      <c r="S44" s="27"/>
      <c r="T44" s="27"/>
      <c r="U44" s="27"/>
      <c r="V44" s="27"/>
    </row>
    <row r="45" spans="2:22" ht="17.100000000000001" customHeight="1" x14ac:dyDescent="0.25">
      <c r="B45" s="31"/>
      <c r="C45" s="27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27"/>
      <c r="R45" s="27"/>
      <c r="S45" s="27"/>
      <c r="T45" s="27"/>
      <c r="U45" s="27"/>
      <c r="V45" s="27"/>
    </row>
    <row r="46" spans="2:22" ht="17.100000000000001" customHeight="1" x14ac:dyDescent="0.25">
      <c r="B46" s="31"/>
      <c r="C46" s="27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27"/>
      <c r="R46" s="27"/>
      <c r="S46" s="27"/>
      <c r="T46" s="27"/>
      <c r="U46" s="27"/>
      <c r="V46" s="27"/>
    </row>
    <row r="47" spans="2:22" ht="17.100000000000001" customHeight="1" x14ac:dyDescent="0.25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</row>
    <row r="48" spans="2:22" ht="17.100000000000001" customHeight="1" x14ac:dyDescent="0.25">
      <c r="B48" s="31"/>
      <c r="C48" s="86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6"/>
      <c r="R48" s="86"/>
      <c r="S48" s="86"/>
      <c r="T48" s="86"/>
      <c r="U48" s="86"/>
      <c r="V48" s="86"/>
    </row>
    <row r="49" spans="2:22" ht="17.100000000000001" customHeight="1" x14ac:dyDescent="0.25">
      <c r="B49" s="31"/>
      <c r="C49" s="86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6"/>
      <c r="R49" s="86"/>
      <c r="S49" s="86"/>
      <c r="T49" s="86"/>
      <c r="U49" s="86"/>
      <c r="V49" s="86"/>
    </row>
    <row r="50" spans="2:22" ht="17.100000000000001" customHeight="1" x14ac:dyDescent="0.25">
      <c r="B50" s="31"/>
      <c r="C50" s="86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6"/>
      <c r="R50" s="86"/>
      <c r="S50" s="86"/>
      <c r="T50" s="86"/>
      <c r="U50" s="86"/>
      <c r="V50" s="86"/>
    </row>
    <row r="51" spans="2:22" ht="17.100000000000001" customHeight="1" x14ac:dyDescent="0.25">
      <c r="B51" s="31"/>
      <c r="C51" s="86"/>
      <c r="Q51" s="86"/>
      <c r="R51" s="86"/>
      <c r="S51" s="86"/>
      <c r="T51" s="86"/>
      <c r="U51" s="86"/>
      <c r="V51" s="86"/>
    </row>
    <row r="52" spans="2:22" ht="17.100000000000001" customHeight="1" x14ac:dyDescent="0.25">
      <c r="B52" s="31"/>
      <c r="C52" s="86"/>
      <c r="Q52" s="86"/>
      <c r="R52" s="86"/>
      <c r="S52" s="86"/>
      <c r="T52" s="86"/>
      <c r="U52" s="86"/>
      <c r="V52" s="86"/>
    </row>
    <row r="53" spans="2:22" ht="17.100000000000001" customHeight="1" x14ac:dyDescent="0.25">
      <c r="B53" s="31"/>
      <c r="C53" s="86"/>
      <c r="Q53" s="86"/>
      <c r="R53" s="86"/>
      <c r="S53" s="86"/>
      <c r="T53" s="86"/>
      <c r="U53" s="86"/>
      <c r="V53" s="86"/>
    </row>
    <row r="54" spans="2:22" ht="17.100000000000001" customHeight="1" x14ac:dyDescent="0.25">
      <c r="B54" s="31"/>
      <c r="C54" s="86"/>
      <c r="Q54" s="86"/>
      <c r="R54" s="86"/>
      <c r="S54" s="86"/>
      <c r="T54" s="86"/>
      <c r="U54" s="86"/>
      <c r="V54" s="86"/>
    </row>
    <row r="55" spans="2:22" ht="17.100000000000001" customHeight="1" x14ac:dyDescent="0.25">
      <c r="B55" s="31"/>
      <c r="C55" s="86"/>
      <c r="Q55" s="86"/>
      <c r="R55" s="86"/>
      <c r="S55" s="86"/>
      <c r="T55" s="86"/>
      <c r="U55" s="86"/>
      <c r="V55" s="86"/>
    </row>
    <row r="56" spans="2:22" ht="17.100000000000001" customHeight="1" x14ac:dyDescent="0.25">
      <c r="B56" s="31"/>
      <c r="C56" s="86"/>
      <c r="Q56" s="86"/>
      <c r="R56" s="86"/>
      <c r="S56" s="86"/>
      <c r="T56" s="86"/>
      <c r="U56" s="86"/>
      <c r="V56" s="86"/>
    </row>
    <row r="57" spans="2:22" ht="17.100000000000001" customHeight="1" x14ac:dyDescent="0.25">
      <c r="B57" s="31"/>
      <c r="C57" s="86"/>
      <c r="Q57" s="86"/>
      <c r="R57" s="86"/>
      <c r="S57" s="86"/>
      <c r="T57" s="86"/>
      <c r="U57" s="86"/>
      <c r="V57" s="86"/>
    </row>
    <row r="58" spans="2:22" ht="17.100000000000001" customHeight="1" x14ac:dyDescent="0.25">
      <c r="B58" s="31"/>
      <c r="C58" s="86"/>
      <c r="Q58" s="86"/>
      <c r="R58" s="86"/>
      <c r="S58" s="86"/>
      <c r="T58" s="86"/>
      <c r="U58" s="86"/>
      <c r="V58" s="86"/>
    </row>
    <row r="59" spans="2:22" ht="17.100000000000001" customHeight="1" x14ac:dyDescent="0.25">
      <c r="B59" s="31"/>
      <c r="C59" s="86"/>
      <c r="Q59" s="86"/>
      <c r="R59" s="86"/>
      <c r="S59" s="86"/>
      <c r="T59" s="86"/>
      <c r="U59" s="86"/>
      <c r="V59" s="86"/>
    </row>
    <row r="60" spans="2:22" ht="17.100000000000001" customHeight="1" x14ac:dyDescent="0.25">
      <c r="B60" s="31"/>
      <c r="C60" s="86"/>
      <c r="Q60" s="86"/>
      <c r="R60" s="86"/>
      <c r="S60" s="86"/>
      <c r="T60" s="86"/>
      <c r="U60" s="86"/>
      <c r="V60" s="86"/>
    </row>
    <row r="61" spans="2:22" ht="17.100000000000001" customHeight="1" x14ac:dyDescent="0.25">
      <c r="B61" s="31"/>
      <c r="C61" s="86"/>
      <c r="Q61" s="86"/>
      <c r="R61" s="86"/>
      <c r="S61" s="86"/>
      <c r="T61" s="86"/>
      <c r="U61" s="86"/>
      <c r="V61" s="86"/>
    </row>
  </sheetData>
  <mergeCells count="7">
    <mergeCell ref="E28:P28"/>
    <mergeCell ref="K7:L7"/>
    <mergeCell ref="B1:D1"/>
    <mergeCell ref="B2:D2"/>
    <mergeCell ref="E6:P6"/>
    <mergeCell ref="B26:Y26"/>
    <mergeCell ref="Q5:Y5"/>
  </mergeCells>
  <phoneticPr fontId="8" type="noConversion"/>
  <pageMargins left="0" right="0.55118110236220474" top="0" bottom="0.23622047244094491" header="0" footer="0.27559055118110237"/>
  <pageSetup paperSize="9" scale="64" fitToHeight="0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0" customWidth="1"/>
    <col min="2" max="2" width="33.88671875" style="10" customWidth="1"/>
    <col min="3" max="3" width="16.5546875" style="10" bestFit="1" customWidth="1"/>
    <col min="4" max="4" width="1.44140625" style="10" customWidth="1"/>
    <col min="5" max="17" width="8.5546875" style="10" customWidth="1"/>
    <col min="18" max="18" width="8.5546875" style="70" customWidth="1"/>
    <col min="19" max="19" width="8.5546875" style="75" customWidth="1"/>
    <col min="20" max="20" width="8.5546875" style="80" customWidth="1"/>
    <col min="21" max="21" width="8.5546875" style="83" customWidth="1"/>
    <col min="22" max="24" width="8.5546875" style="10" customWidth="1"/>
    <col min="25" max="25" width="8.5546875" style="113" customWidth="1"/>
    <col min="26" max="16384" width="10.88671875" style="10"/>
  </cols>
  <sheetData>
    <row r="1" spans="1:25" s="34" customFormat="1" ht="33" customHeight="1" x14ac:dyDescent="0.25">
      <c r="B1" s="119" t="s">
        <v>21</v>
      </c>
      <c r="C1" s="119"/>
      <c r="D1" s="119"/>
      <c r="Y1" s="35"/>
    </row>
    <row r="2" spans="1:25" s="34" customFormat="1" ht="16.5" customHeight="1" x14ac:dyDescent="0.25">
      <c r="B2" s="120" t="s">
        <v>22</v>
      </c>
      <c r="C2" s="121"/>
      <c r="D2" s="121"/>
      <c r="Y2" s="35"/>
    </row>
    <row r="3" spans="1:25" s="34" customFormat="1" ht="6.75" customHeight="1" x14ac:dyDescent="0.25">
      <c r="A3" s="35"/>
      <c r="Y3" s="35"/>
    </row>
    <row r="4" spans="1:25" ht="16.5" customHeight="1" x14ac:dyDescent="0.25"/>
    <row r="5" spans="1:25" s="3" customFormat="1" ht="17.100000000000001" customHeight="1" x14ac:dyDescent="0.4">
      <c r="B5" s="1" t="s">
        <v>19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28" t="s">
        <v>60</v>
      </c>
      <c r="R5" s="128"/>
      <c r="S5" s="128"/>
      <c r="T5" s="128"/>
      <c r="U5" s="128"/>
      <c r="V5" s="128"/>
      <c r="W5" s="128"/>
      <c r="X5" s="128"/>
      <c r="Y5" s="128"/>
    </row>
    <row r="6" spans="1:25" s="4" customFormat="1" ht="2.1" customHeight="1" x14ac:dyDescent="0.25">
      <c r="B6" s="11"/>
      <c r="C6" s="11"/>
      <c r="D6" s="11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64"/>
      <c r="R6" s="71"/>
      <c r="S6" s="76"/>
      <c r="T6" s="81"/>
      <c r="U6" s="90"/>
      <c r="V6" s="61"/>
      <c r="W6" s="103"/>
      <c r="X6" s="107"/>
      <c r="Y6" s="112"/>
    </row>
    <row r="7" spans="1:25" s="4" customFormat="1" ht="6" customHeight="1" x14ac:dyDescent="0.25">
      <c r="K7" s="125"/>
      <c r="L7" s="125"/>
      <c r="O7" s="5"/>
      <c r="P7" s="5"/>
      <c r="Q7" s="5"/>
      <c r="R7" s="5"/>
      <c r="S7" s="5"/>
      <c r="T7" s="5"/>
      <c r="U7" s="5"/>
      <c r="V7" s="5"/>
      <c r="Y7" s="5"/>
    </row>
    <row r="8" spans="1:25" s="4" customFormat="1" ht="16.5" customHeight="1" x14ac:dyDescent="0.25">
      <c r="B8" s="32" t="s">
        <v>20</v>
      </c>
      <c r="C8" s="65" t="s">
        <v>37</v>
      </c>
      <c r="D8" s="18"/>
      <c r="E8" s="19" t="s">
        <v>0</v>
      </c>
      <c r="F8" s="19" t="s">
        <v>1</v>
      </c>
      <c r="G8" s="19" t="s">
        <v>2</v>
      </c>
      <c r="H8" s="19" t="s">
        <v>3</v>
      </c>
      <c r="I8" s="19" t="s">
        <v>4</v>
      </c>
      <c r="J8" s="19" t="s">
        <v>5</v>
      </c>
      <c r="K8" s="19" t="s">
        <v>6</v>
      </c>
      <c r="L8" s="19" t="s">
        <v>7</v>
      </c>
      <c r="M8" s="19" t="s">
        <v>15</v>
      </c>
      <c r="N8" s="19" t="s">
        <v>16</v>
      </c>
      <c r="O8" s="19" t="s">
        <v>17</v>
      </c>
      <c r="P8" s="20" t="s">
        <v>18</v>
      </c>
      <c r="Q8" s="20" t="s">
        <v>31</v>
      </c>
      <c r="R8" s="20" t="s">
        <v>32</v>
      </c>
      <c r="S8" s="19" t="s">
        <v>33</v>
      </c>
      <c r="T8" s="19" t="s">
        <v>35</v>
      </c>
      <c r="U8" s="19" t="s">
        <v>36</v>
      </c>
      <c r="V8" s="19" t="s">
        <v>42</v>
      </c>
      <c r="W8" s="19" t="s">
        <v>58</v>
      </c>
      <c r="X8" s="19" t="s">
        <v>61</v>
      </c>
      <c r="Y8" s="19" t="s">
        <v>64</v>
      </c>
    </row>
    <row r="9" spans="1:25" s="8" customFormat="1" ht="6.75" customHeight="1" x14ac:dyDescent="0.25">
      <c r="B9" s="7"/>
      <c r="C9" s="13"/>
      <c r="H9" s="6"/>
      <c r="I9" s="6"/>
      <c r="J9" s="6"/>
      <c r="K9" s="9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114"/>
    </row>
    <row r="10" spans="1:25" ht="16.5" customHeight="1" x14ac:dyDescent="0.25">
      <c r="B10" s="67" t="s">
        <v>49</v>
      </c>
      <c r="C10" s="21">
        <v>76</v>
      </c>
      <c r="D10" s="12"/>
      <c r="E10" s="22" t="s">
        <v>8</v>
      </c>
      <c r="F10" s="22">
        <v>6080</v>
      </c>
      <c r="G10" s="22">
        <v>5784</v>
      </c>
      <c r="H10" s="23">
        <v>6140</v>
      </c>
      <c r="I10" s="23">
        <v>5940</v>
      </c>
      <c r="J10" s="24">
        <v>1670</v>
      </c>
      <c r="K10" s="24">
        <v>4200</v>
      </c>
      <c r="L10" s="24">
        <v>5650</v>
      </c>
      <c r="M10" s="25">
        <v>4855</v>
      </c>
      <c r="N10" s="25">
        <v>5254</v>
      </c>
      <c r="O10" s="25">
        <v>1799</v>
      </c>
      <c r="P10" s="26" t="s">
        <v>8</v>
      </c>
      <c r="Q10" s="26" t="s">
        <v>8</v>
      </c>
      <c r="R10" s="26" t="s">
        <v>8</v>
      </c>
      <c r="S10" s="26">
        <v>1470</v>
      </c>
      <c r="T10" s="22" t="s">
        <v>43</v>
      </c>
      <c r="U10" s="26">
        <v>1268</v>
      </c>
      <c r="V10" s="95" t="s">
        <v>8</v>
      </c>
      <c r="W10" s="95" t="s">
        <v>8</v>
      </c>
      <c r="X10" s="95" t="s">
        <v>8</v>
      </c>
      <c r="Y10" s="115" t="s">
        <v>8</v>
      </c>
    </row>
    <row r="11" spans="1:25" ht="16.5" customHeight="1" x14ac:dyDescent="0.25">
      <c r="B11" s="15" t="s">
        <v>9</v>
      </c>
      <c r="C11" s="21">
        <v>142</v>
      </c>
      <c r="D11" s="12"/>
      <c r="E11" s="22">
        <v>8111</v>
      </c>
      <c r="F11" s="22">
        <v>7038</v>
      </c>
      <c r="G11" s="22">
        <v>7244</v>
      </c>
      <c r="H11" s="23">
        <v>7299</v>
      </c>
      <c r="I11" s="23">
        <v>7257</v>
      </c>
      <c r="J11" s="24">
        <v>7405</v>
      </c>
      <c r="K11" s="24">
        <v>5422</v>
      </c>
      <c r="L11" s="24">
        <v>5109</v>
      </c>
      <c r="M11" s="25">
        <v>5019</v>
      </c>
      <c r="N11" s="25">
        <v>4552</v>
      </c>
      <c r="O11" s="25">
        <v>3614</v>
      </c>
      <c r="P11" s="25">
        <v>4193</v>
      </c>
      <c r="Q11" s="25">
        <v>5141</v>
      </c>
      <c r="R11" s="25">
        <v>5094</v>
      </c>
      <c r="S11" s="25">
        <v>5890</v>
      </c>
      <c r="T11" s="25">
        <v>3999</v>
      </c>
      <c r="U11" s="22">
        <v>3671</v>
      </c>
      <c r="V11" s="26">
        <v>1998</v>
      </c>
      <c r="W11" s="26">
        <v>146</v>
      </c>
      <c r="X11" s="26">
        <v>1401</v>
      </c>
      <c r="Y11" s="116">
        <v>3630</v>
      </c>
    </row>
    <row r="12" spans="1:25" ht="16.5" customHeight="1" x14ac:dyDescent="0.25">
      <c r="B12" s="67" t="s">
        <v>50</v>
      </c>
      <c r="C12" s="21">
        <v>130</v>
      </c>
      <c r="D12" s="12"/>
      <c r="E12" s="22">
        <v>7285</v>
      </c>
      <c r="F12" s="22">
        <v>7270</v>
      </c>
      <c r="G12" s="22">
        <v>8524</v>
      </c>
      <c r="H12" s="23">
        <v>8582</v>
      </c>
      <c r="I12" s="23">
        <v>7374</v>
      </c>
      <c r="J12" s="24">
        <v>7348</v>
      </c>
      <c r="K12" s="24">
        <v>8174</v>
      </c>
      <c r="L12" s="24">
        <v>8900</v>
      </c>
      <c r="M12" s="25">
        <v>8979</v>
      </c>
      <c r="N12" s="25">
        <v>10500</v>
      </c>
      <c r="O12" s="25">
        <v>12315</v>
      </c>
      <c r="P12" s="25">
        <v>12500</v>
      </c>
      <c r="Q12" s="25">
        <v>10100</v>
      </c>
      <c r="R12" s="25">
        <v>10000</v>
      </c>
      <c r="S12" s="25">
        <v>9151</v>
      </c>
      <c r="T12" s="25">
        <v>8600</v>
      </c>
      <c r="U12" s="25">
        <v>9719</v>
      </c>
      <c r="V12" s="26">
        <v>5470</v>
      </c>
      <c r="W12" s="26">
        <v>1108</v>
      </c>
      <c r="X12" s="26">
        <v>4714</v>
      </c>
      <c r="Y12" s="115" t="s">
        <v>8</v>
      </c>
    </row>
    <row r="13" spans="1:25" ht="16.5" customHeight="1" x14ac:dyDescent="0.25">
      <c r="B13" s="67" t="s">
        <v>51</v>
      </c>
      <c r="C13" s="27">
        <v>100</v>
      </c>
      <c r="D13" s="12"/>
      <c r="E13" s="22">
        <v>5118</v>
      </c>
      <c r="F13" s="22">
        <v>5096</v>
      </c>
      <c r="G13" s="22">
        <v>5700</v>
      </c>
      <c r="H13" s="23">
        <v>4811</v>
      </c>
      <c r="I13" s="23">
        <v>5233</v>
      </c>
      <c r="J13" s="24">
        <v>5264</v>
      </c>
      <c r="K13" s="24">
        <v>4938</v>
      </c>
      <c r="L13" s="24">
        <v>5469</v>
      </c>
      <c r="M13" s="25">
        <v>5452</v>
      </c>
      <c r="N13" s="25">
        <v>5077</v>
      </c>
      <c r="O13" s="25">
        <v>4830</v>
      </c>
      <c r="P13" s="25">
        <v>6643</v>
      </c>
      <c r="Q13" s="25">
        <v>7006</v>
      </c>
      <c r="R13" s="25">
        <v>7123</v>
      </c>
      <c r="S13" s="25">
        <v>8795</v>
      </c>
      <c r="T13" s="22">
        <v>9128</v>
      </c>
      <c r="U13" s="22">
        <v>10571</v>
      </c>
      <c r="V13" s="26">
        <v>6738</v>
      </c>
      <c r="W13" s="26">
        <v>528</v>
      </c>
      <c r="X13" s="26">
        <v>5671</v>
      </c>
      <c r="Y13" s="116">
        <f>3311+3294+1018+3994</f>
        <v>11617</v>
      </c>
    </row>
    <row r="14" spans="1:25" ht="22.5" customHeight="1" x14ac:dyDescent="0.25">
      <c r="B14" s="15" t="s">
        <v>10</v>
      </c>
      <c r="C14" s="21">
        <v>221</v>
      </c>
      <c r="D14" s="12"/>
      <c r="E14" s="22">
        <v>57367</v>
      </c>
      <c r="F14" s="22">
        <v>53119</v>
      </c>
      <c r="G14" s="33">
        <v>57649</v>
      </c>
      <c r="H14" s="23">
        <v>54307</v>
      </c>
      <c r="I14" s="23">
        <v>54116</v>
      </c>
      <c r="J14" s="24">
        <v>59549</v>
      </c>
      <c r="K14" s="24">
        <v>56768</v>
      </c>
      <c r="L14" s="24">
        <v>56000</v>
      </c>
      <c r="M14" s="25">
        <v>54051</v>
      </c>
      <c r="N14" s="25">
        <v>58358</v>
      </c>
      <c r="O14" s="25">
        <v>57923</v>
      </c>
      <c r="P14" s="25">
        <v>57367</v>
      </c>
      <c r="Q14" s="25">
        <v>55197</v>
      </c>
      <c r="R14" s="25">
        <v>61710</v>
      </c>
      <c r="S14" s="25">
        <v>62675</v>
      </c>
      <c r="T14" s="25">
        <v>60732</v>
      </c>
      <c r="U14" s="25">
        <v>60121</v>
      </c>
      <c r="V14" s="25">
        <v>42214</v>
      </c>
      <c r="W14" s="25">
        <v>5181</v>
      </c>
      <c r="X14" s="26">
        <v>46419</v>
      </c>
      <c r="Y14" s="116">
        <v>44277</v>
      </c>
    </row>
    <row r="15" spans="1:25" ht="16.5" customHeight="1" x14ac:dyDescent="0.25">
      <c r="B15" s="67" t="s">
        <v>52</v>
      </c>
      <c r="C15" s="21">
        <v>106</v>
      </c>
      <c r="D15" s="12"/>
      <c r="E15" s="22" t="s">
        <v>8</v>
      </c>
      <c r="F15" s="22">
        <v>3327</v>
      </c>
      <c r="G15" s="22">
        <v>4091</v>
      </c>
      <c r="H15" s="23">
        <v>4351</v>
      </c>
      <c r="I15" s="23">
        <v>4152</v>
      </c>
      <c r="J15" s="24">
        <v>3895</v>
      </c>
      <c r="K15" s="24">
        <v>4357</v>
      </c>
      <c r="L15" s="24">
        <v>4636</v>
      </c>
      <c r="M15" s="25">
        <v>7428</v>
      </c>
      <c r="N15" s="25">
        <v>6776</v>
      </c>
      <c r="O15" s="25">
        <v>7625</v>
      </c>
      <c r="P15" s="25">
        <v>5905</v>
      </c>
      <c r="Q15" s="25">
        <v>5295</v>
      </c>
      <c r="R15" s="25">
        <v>12656</v>
      </c>
      <c r="S15" s="25">
        <v>4968</v>
      </c>
      <c r="T15" s="25">
        <v>6276</v>
      </c>
      <c r="U15" s="25">
        <v>4928</v>
      </c>
      <c r="V15" s="25">
        <v>3196</v>
      </c>
      <c r="W15" s="104">
        <v>935</v>
      </c>
      <c r="X15" s="25">
        <v>8560</v>
      </c>
      <c r="Y15" s="22">
        <v>5265</v>
      </c>
    </row>
    <row r="16" spans="1:25" ht="16.5" customHeight="1" x14ac:dyDescent="0.25">
      <c r="B16" s="67" t="s">
        <v>53</v>
      </c>
      <c r="C16" s="21" t="s">
        <v>8</v>
      </c>
      <c r="D16" s="12"/>
      <c r="E16" s="22" t="s">
        <v>8</v>
      </c>
      <c r="F16" s="22" t="s">
        <v>8</v>
      </c>
      <c r="G16" s="22" t="s">
        <v>8</v>
      </c>
      <c r="H16" s="23">
        <v>15021</v>
      </c>
      <c r="I16" s="23">
        <v>9727</v>
      </c>
      <c r="J16" s="24">
        <v>7240</v>
      </c>
      <c r="K16" s="24">
        <v>13888</v>
      </c>
      <c r="L16" s="24">
        <v>18575</v>
      </c>
      <c r="M16" s="25">
        <v>21457</v>
      </c>
      <c r="N16" s="25">
        <v>14004</v>
      </c>
      <c r="O16" s="25">
        <v>15750</v>
      </c>
      <c r="P16" s="25">
        <v>20205</v>
      </c>
      <c r="Q16" s="25">
        <v>17030</v>
      </c>
      <c r="R16" s="25">
        <v>15145</v>
      </c>
      <c r="S16" s="25">
        <v>15009</v>
      </c>
      <c r="T16" s="25">
        <v>12340</v>
      </c>
      <c r="U16" s="25">
        <v>15982</v>
      </c>
      <c r="V16" s="25">
        <v>14908</v>
      </c>
      <c r="W16" s="25">
        <v>9686</v>
      </c>
      <c r="X16" s="25">
        <v>6581</v>
      </c>
      <c r="Y16" s="22">
        <v>10314</v>
      </c>
    </row>
    <row r="17" spans="2:25" ht="16.5" customHeight="1" x14ac:dyDescent="0.25">
      <c r="B17" s="67" t="s">
        <v>54</v>
      </c>
      <c r="C17" s="21">
        <v>42</v>
      </c>
      <c r="D17" s="12"/>
      <c r="E17" s="22" t="s">
        <v>8</v>
      </c>
      <c r="F17" s="22">
        <v>785</v>
      </c>
      <c r="G17" s="22" t="s">
        <v>8</v>
      </c>
      <c r="H17" s="23">
        <v>1008</v>
      </c>
      <c r="I17" s="23">
        <v>1208</v>
      </c>
      <c r="J17" s="24">
        <v>1200</v>
      </c>
      <c r="K17" s="24">
        <v>1105</v>
      </c>
      <c r="L17" s="24">
        <v>802</v>
      </c>
      <c r="M17" s="25">
        <v>806</v>
      </c>
      <c r="N17" s="25">
        <v>932</v>
      </c>
      <c r="O17" s="25">
        <v>1169</v>
      </c>
      <c r="P17" s="25">
        <v>937</v>
      </c>
      <c r="Q17" s="25">
        <v>498</v>
      </c>
      <c r="R17" s="25">
        <v>350</v>
      </c>
      <c r="S17" s="25">
        <v>300</v>
      </c>
      <c r="T17" s="25">
        <v>252</v>
      </c>
      <c r="U17" s="25">
        <v>142</v>
      </c>
      <c r="V17" s="23" t="s">
        <v>14</v>
      </c>
      <c r="W17" s="23" t="s">
        <v>14</v>
      </c>
      <c r="X17" s="23" t="s">
        <v>14</v>
      </c>
      <c r="Y17" s="23" t="s">
        <v>14</v>
      </c>
    </row>
    <row r="18" spans="2:25" ht="16.5" customHeight="1" x14ac:dyDescent="0.25">
      <c r="B18" s="67" t="s">
        <v>55</v>
      </c>
      <c r="C18" s="21">
        <v>110</v>
      </c>
      <c r="D18" s="12"/>
      <c r="E18" s="22" t="s">
        <v>8</v>
      </c>
      <c r="F18" s="22" t="s">
        <v>8</v>
      </c>
      <c r="G18" s="22">
        <v>3692</v>
      </c>
      <c r="H18" s="23">
        <v>5122</v>
      </c>
      <c r="I18" s="23">
        <v>4493</v>
      </c>
      <c r="J18" s="24">
        <v>4787</v>
      </c>
      <c r="K18" s="24">
        <v>5135</v>
      </c>
      <c r="L18" s="24">
        <v>6654</v>
      </c>
      <c r="M18" s="25">
        <v>7444</v>
      </c>
      <c r="N18" s="25">
        <v>5923</v>
      </c>
      <c r="O18" s="25">
        <v>5705</v>
      </c>
      <c r="P18" s="25">
        <v>6451</v>
      </c>
      <c r="Q18" s="25">
        <v>5795</v>
      </c>
      <c r="R18" s="25">
        <v>5029</v>
      </c>
      <c r="S18" s="23" t="s">
        <v>14</v>
      </c>
      <c r="T18" s="23" t="s">
        <v>14</v>
      </c>
      <c r="U18" s="23" t="s">
        <v>14</v>
      </c>
      <c r="V18" s="23" t="s">
        <v>14</v>
      </c>
      <c r="W18" s="23" t="s">
        <v>14</v>
      </c>
      <c r="X18" s="23" t="s">
        <v>14</v>
      </c>
      <c r="Y18" s="23" t="s">
        <v>14</v>
      </c>
    </row>
    <row r="19" spans="2:25" ht="22.5" customHeight="1" x14ac:dyDescent="0.25">
      <c r="B19" s="67" t="s">
        <v>56</v>
      </c>
      <c r="C19" s="26">
        <v>140</v>
      </c>
      <c r="D19" s="12"/>
      <c r="E19" s="22" t="s">
        <v>8</v>
      </c>
      <c r="F19" s="22" t="s">
        <v>8</v>
      </c>
      <c r="G19" s="22" t="s">
        <v>8</v>
      </c>
      <c r="H19" s="23">
        <v>15000</v>
      </c>
      <c r="I19" s="23">
        <v>14500</v>
      </c>
      <c r="J19" s="24">
        <v>17000</v>
      </c>
      <c r="K19" s="24">
        <v>17500</v>
      </c>
      <c r="L19" s="24">
        <v>19250</v>
      </c>
      <c r="M19" s="25" t="s">
        <v>8</v>
      </c>
      <c r="N19" s="25">
        <v>15200</v>
      </c>
      <c r="O19" s="25">
        <v>10075</v>
      </c>
      <c r="P19" s="26" t="s">
        <v>8</v>
      </c>
      <c r="Q19" s="26" t="s">
        <v>8</v>
      </c>
      <c r="R19" s="26" t="s">
        <v>8</v>
      </c>
      <c r="S19" s="26" t="s">
        <v>8</v>
      </c>
      <c r="T19" s="26" t="s">
        <v>8</v>
      </c>
      <c r="U19" s="26" t="s">
        <v>8</v>
      </c>
      <c r="V19" s="25" t="s">
        <v>8</v>
      </c>
      <c r="W19" s="25" t="s">
        <v>8</v>
      </c>
      <c r="X19" s="25" t="s">
        <v>8</v>
      </c>
      <c r="Y19" s="22" t="s">
        <v>8</v>
      </c>
    </row>
    <row r="20" spans="2:25" ht="16.5" customHeight="1" x14ac:dyDescent="0.25">
      <c r="B20" s="16" t="s">
        <v>11</v>
      </c>
      <c r="C20" s="27">
        <v>155</v>
      </c>
      <c r="D20" s="14"/>
      <c r="E20" s="22">
        <v>22419</v>
      </c>
      <c r="F20" s="22">
        <v>21664</v>
      </c>
      <c r="G20" s="22">
        <v>20889</v>
      </c>
      <c r="H20" s="23">
        <v>21023</v>
      </c>
      <c r="I20" s="23">
        <v>23651</v>
      </c>
      <c r="J20" s="23">
        <v>22364</v>
      </c>
      <c r="K20" s="23">
        <v>20668</v>
      </c>
      <c r="L20" s="23">
        <v>22641</v>
      </c>
      <c r="M20" s="22">
        <v>22611</v>
      </c>
      <c r="N20" s="22">
        <v>22388</v>
      </c>
      <c r="O20" s="22">
        <v>20100</v>
      </c>
      <c r="P20" s="22">
        <v>22163</v>
      </c>
      <c r="Q20" s="22">
        <v>20285</v>
      </c>
      <c r="R20" s="22">
        <v>20098</v>
      </c>
      <c r="S20" s="22">
        <v>20630</v>
      </c>
      <c r="T20" s="22">
        <v>19056</v>
      </c>
      <c r="U20" s="22">
        <v>19593</v>
      </c>
      <c r="V20" s="22">
        <v>14756</v>
      </c>
      <c r="W20" s="22">
        <v>2280</v>
      </c>
      <c r="X20" s="104">
        <v>15447</v>
      </c>
      <c r="Y20" s="117">
        <v>14940</v>
      </c>
    </row>
    <row r="21" spans="2:25" ht="16.5" customHeight="1" x14ac:dyDescent="0.25">
      <c r="B21" s="16" t="s">
        <v>12</v>
      </c>
      <c r="C21" s="27">
        <v>150</v>
      </c>
      <c r="D21" s="14"/>
      <c r="E21" s="22" t="s">
        <v>8</v>
      </c>
      <c r="F21" s="22">
        <v>5800</v>
      </c>
      <c r="G21" s="22">
        <v>6600</v>
      </c>
      <c r="H21" s="23">
        <v>8800</v>
      </c>
      <c r="I21" s="23">
        <v>9400</v>
      </c>
      <c r="J21" s="23">
        <v>10500</v>
      </c>
      <c r="K21" s="23">
        <v>11400</v>
      </c>
      <c r="L21" s="23">
        <v>14000</v>
      </c>
      <c r="M21" s="22">
        <v>16880</v>
      </c>
      <c r="N21" s="22">
        <v>14955</v>
      </c>
      <c r="O21" s="22">
        <v>17445</v>
      </c>
      <c r="P21" s="22">
        <v>17035</v>
      </c>
      <c r="Q21" s="22">
        <v>14335</v>
      </c>
      <c r="R21" s="22">
        <v>15210</v>
      </c>
      <c r="S21" s="22">
        <v>17130</v>
      </c>
      <c r="T21" s="22">
        <v>17275</v>
      </c>
      <c r="U21" s="22">
        <v>17285</v>
      </c>
      <c r="V21" s="25">
        <v>10960</v>
      </c>
      <c r="W21" s="104">
        <v>4473</v>
      </c>
      <c r="X21" s="104">
        <v>12530</v>
      </c>
      <c r="Y21" s="115" t="s">
        <v>8</v>
      </c>
    </row>
    <row r="22" spans="2:25" ht="16.5" customHeight="1" x14ac:dyDescent="0.25">
      <c r="B22" s="85" t="s">
        <v>65</v>
      </c>
      <c r="C22" s="27">
        <v>99</v>
      </c>
      <c r="D22" s="14"/>
      <c r="E22" s="22" t="s">
        <v>8</v>
      </c>
      <c r="F22" s="22">
        <v>9487</v>
      </c>
      <c r="G22" s="22">
        <v>7830</v>
      </c>
      <c r="H22" s="23">
        <v>4445</v>
      </c>
      <c r="I22" s="23">
        <v>4445</v>
      </c>
      <c r="J22" s="23">
        <v>3861</v>
      </c>
      <c r="K22" s="23">
        <v>3900</v>
      </c>
      <c r="L22" s="23">
        <v>6710</v>
      </c>
      <c r="M22" s="22">
        <v>5706</v>
      </c>
      <c r="N22" s="22">
        <v>5843</v>
      </c>
      <c r="O22" s="22">
        <v>5897</v>
      </c>
      <c r="P22" s="22">
        <v>6836</v>
      </c>
      <c r="Q22" s="22">
        <v>7105</v>
      </c>
      <c r="R22" s="22">
        <v>9800</v>
      </c>
      <c r="S22" s="22">
        <v>10055</v>
      </c>
      <c r="T22" s="22">
        <v>7277</v>
      </c>
      <c r="U22" s="23" t="s">
        <v>14</v>
      </c>
      <c r="V22" s="23" t="s">
        <v>14</v>
      </c>
      <c r="W22" s="23" t="s">
        <v>14</v>
      </c>
      <c r="X22" s="23" t="s">
        <v>14</v>
      </c>
      <c r="Y22" s="23" t="s">
        <v>14</v>
      </c>
    </row>
    <row r="23" spans="2:25" ht="16.5" customHeight="1" x14ac:dyDescent="0.25">
      <c r="B23" s="16" t="s">
        <v>13</v>
      </c>
      <c r="C23" s="27">
        <v>98</v>
      </c>
      <c r="D23" s="14"/>
      <c r="E23" s="22" t="s">
        <v>8</v>
      </c>
      <c r="F23" s="22">
        <v>5082</v>
      </c>
      <c r="G23" s="22">
        <v>4455</v>
      </c>
      <c r="H23" s="23">
        <v>4523</v>
      </c>
      <c r="I23" s="23">
        <v>5296</v>
      </c>
      <c r="J23" s="23">
        <v>4787</v>
      </c>
      <c r="K23" s="23">
        <v>5080</v>
      </c>
      <c r="L23" s="23">
        <v>5719</v>
      </c>
      <c r="M23" s="22">
        <v>5170</v>
      </c>
      <c r="N23" s="22">
        <v>4641</v>
      </c>
      <c r="O23" s="22">
        <v>5331</v>
      </c>
      <c r="P23" s="22">
        <v>5339</v>
      </c>
      <c r="Q23" s="22">
        <v>4986</v>
      </c>
      <c r="R23" s="22">
        <v>5705</v>
      </c>
      <c r="S23" s="22">
        <v>5081</v>
      </c>
      <c r="T23" s="22">
        <v>5187</v>
      </c>
      <c r="U23" s="22">
        <v>5696</v>
      </c>
      <c r="V23" s="25">
        <v>3988</v>
      </c>
      <c r="W23" s="25">
        <v>1316</v>
      </c>
      <c r="X23" s="25">
        <v>3569</v>
      </c>
      <c r="Y23" s="22">
        <v>4814</v>
      </c>
    </row>
    <row r="24" spans="2:25" ht="22.5" customHeight="1" x14ac:dyDescent="0.25">
      <c r="B24" s="66" t="s">
        <v>57</v>
      </c>
      <c r="C24" s="28">
        <v>90</v>
      </c>
      <c r="D24" s="19"/>
      <c r="E24" s="29">
        <v>4898</v>
      </c>
      <c r="F24" s="29">
        <v>7750</v>
      </c>
      <c r="G24" s="29">
        <v>6500</v>
      </c>
      <c r="H24" s="30">
        <v>6300</v>
      </c>
      <c r="I24" s="30">
        <v>5340</v>
      </c>
      <c r="J24" s="30">
        <v>7530</v>
      </c>
      <c r="K24" s="30">
        <v>7117</v>
      </c>
      <c r="L24" s="30">
        <v>7223</v>
      </c>
      <c r="M24" s="29">
        <v>7206</v>
      </c>
      <c r="N24" s="29">
        <v>6617</v>
      </c>
      <c r="O24" s="29">
        <v>5711</v>
      </c>
      <c r="P24" s="29">
        <v>8217</v>
      </c>
      <c r="Q24" s="29">
        <v>6915</v>
      </c>
      <c r="R24" s="29">
        <v>9381</v>
      </c>
      <c r="S24" s="29">
        <v>6940</v>
      </c>
      <c r="T24" s="29">
        <v>4642</v>
      </c>
      <c r="U24" s="29">
        <v>6742</v>
      </c>
      <c r="V24" s="96">
        <v>3185</v>
      </c>
      <c r="W24" s="96">
        <v>2230</v>
      </c>
      <c r="X24" s="96">
        <v>2983</v>
      </c>
      <c r="Y24" s="29">
        <v>4246</v>
      </c>
    </row>
    <row r="25" spans="2:25" ht="6.75" customHeight="1" x14ac:dyDescent="0.25"/>
    <row r="26" spans="2:25" ht="108.75" customHeight="1" x14ac:dyDescent="0.25">
      <c r="B26" s="127" t="s">
        <v>66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2:25" ht="6.75" customHeight="1" thickBot="1" x14ac:dyDescent="0.3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18"/>
    </row>
    <row r="28" spans="2:25" ht="17.100000000000001" customHeight="1" x14ac:dyDescent="0.25">
      <c r="X28" s="83"/>
    </row>
    <row r="29" spans="2:25" ht="17.100000000000001" customHeight="1" x14ac:dyDescent="0.2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6"/>
      <c r="Q29" s="86"/>
      <c r="R29" s="86"/>
      <c r="S29" s="86"/>
      <c r="T29" s="86"/>
      <c r="U29" s="86"/>
      <c r="V29" s="86"/>
    </row>
    <row r="30" spans="2:25" ht="17.100000000000001" customHeight="1" x14ac:dyDescent="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</row>
    <row r="31" spans="2:25" ht="17.100000000000001" customHeight="1" x14ac:dyDescent="0.25">
      <c r="B31" s="1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2:25" ht="17.100000000000001" customHeight="1" x14ac:dyDescent="0.25">
      <c r="B32" s="1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2:23" ht="17.100000000000001" customHeight="1" x14ac:dyDescent="0.25">
      <c r="B33" s="1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2:23" ht="17.100000000000001" customHeight="1" x14ac:dyDescent="0.25">
      <c r="B34" s="16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2:23" ht="17.100000000000001" customHeight="1" x14ac:dyDescent="0.25">
      <c r="B35" s="16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2:23" ht="17.100000000000001" customHeight="1" x14ac:dyDescent="0.25">
      <c r="B36" s="1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2:23" ht="17.100000000000001" customHeight="1" x14ac:dyDescent="0.25">
      <c r="B37" s="16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2:23" ht="17.100000000000001" customHeight="1" x14ac:dyDescent="0.25">
      <c r="B38" s="1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2:23" ht="17.100000000000001" customHeight="1" x14ac:dyDescent="0.25">
      <c r="B39" s="1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2:23" ht="17.100000000000001" customHeight="1" x14ac:dyDescent="0.25">
      <c r="B40" s="16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2:23" ht="17.100000000000001" customHeight="1" x14ac:dyDescent="0.25">
      <c r="B41" s="1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2:23" ht="17.100000000000001" customHeight="1" x14ac:dyDescent="0.25">
      <c r="B42" s="1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2:23" ht="17.100000000000001" customHeight="1" x14ac:dyDescent="0.25">
      <c r="B43" s="16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2"/>
    </row>
    <row r="44" spans="2:23" ht="17.100000000000001" customHeight="1" x14ac:dyDescent="0.25">
      <c r="B44" s="1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2:23" ht="17.100000000000001" customHeight="1" x14ac:dyDescent="0.25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V45" s="83"/>
    </row>
    <row r="46" spans="2:23" ht="17.100000000000001" customHeight="1" x14ac:dyDescent="0.25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V46" s="83"/>
    </row>
    <row r="47" spans="2:23" ht="17.100000000000001" customHeight="1" x14ac:dyDescent="0.25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V47" s="83"/>
    </row>
    <row r="48" spans="2:23" ht="17.100000000000001" customHeight="1" x14ac:dyDescent="0.25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V48" s="83"/>
    </row>
    <row r="49" spans="2:22" ht="17.100000000000001" customHeight="1" x14ac:dyDescent="0.25">
      <c r="B49" s="16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</row>
    <row r="50" spans="2:22" ht="17.100000000000001" customHeight="1" x14ac:dyDescent="0.25">
      <c r="B50" s="1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</row>
    <row r="51" spans="2:22" ht="17.100000000000001" customHeight="1" x14ac:dyDescent="0.25">
      <c r="B51" s="16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</row>
    <row r="52" spans="2:22" ht="17.100000000000001" customHeight="1" x14ac:dyDescent="0.25">
      <c r="B52" s="16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</row>
    <row r="53" spans="2:22" ht="17.100000000000001" customHeight="1" x14ac:dyDescent="0.25">
      <c r="B53" s="16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</row>
    <row r="54" spans="2:22" ht="17.100000000000001" customHeight="1" x14ac:dyDescent="0.25">
      <c r="B54" s="1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</row>
    <row r="55" spans="2:22" ht="17.100000000000001" customHeight="1" x14ac:dyDescent="0.25">
      <c r="B55" s="1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</row>
    <row r="56" spans="2:22" ht="17.100000000000001" customHeight="1" x14ac:dyDescent="0.25">
      <c r="B56" s="1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</row>
    <row r="57" spans="2:22" ht="17.100000000000001" customHeight="1" x14ac:dyDescent="0.25">
      <c r="B57" s="1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</row>
    <row r="58" spans="2:22" ht="17.100000000000001" customHeight="1" x14ac:dyDescent="0.25">
      <c r="B58" s="1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</row>
    <row r="59" spans="2:22" ht="17.100000000000001" customHeight="1" x14ac:dyDescent="0.25">
      <c r="B59" s="1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</row>
    <row r="60" spans="2:22" ht="17.100000000000001" customHeight="1" x14ac:dyDescent="0.25">
      <c r="B60" s="16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</row>
    <row r="61" spans="2:22" ht="17.100000000000001" customHeight="1" x14ac:dyDescent="0.25">
      <c r="B61" s="16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</row>
    <row r="62" spans="2:22" ht="17.100000000000001" customHeight="1" x14ac:dyDescent="0.25">
      <c r="B62" s="16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</row>
  </sheetData>
  <mergeCells count="6">
    <mergeCell ref="B26:Y26"/>
    <mergeCell ref="B1:D1"/>
    <mergeCell ref="B2:D2"/>
    <mergeCell ref="E6:P6"/>
    <mergeCell ref="K7:L7"/>
    <mergeCell ref="Q5:Y5"/>
  </mergeCells>
  <phoneticPr fontId="8" type="noConversion"/>
  <pageMargins left="0" right="0.55118110236220474" top="0" bottom="0.23622047244094491" header="0" footer="0.27559055118110237"/>
  <pageSetup paperSize="9" scale="62" fitToHeight="0" orientation="landscape" r:id="rId1"/>
  <headerFooter alignWithMargins="0"/>
  <ignoredErrors>
    <ignoredError sqref="T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Steckbrief</vt:lpstr>
      <vt:lpstr>Vorstellungen</vt:lpstr>
      <vt:lpstr>Besucher</vt:lpstr>
      <vt:lpstr>Besucher!Drucktitel</vt:lpstr>
      <vt:lpstr>Vorstellungen!Drucktitel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Basler Kleintheater</dc:title>
  <dc:creator>Gräf, Ulrich Maximilian</dc:creator>
  <cp:lastModifiedBy>Sasshofer, Barbara</cp:lastModifiedBy>
  <cp:lastPrinted>2021-10-29T07:20:13Z</cp:lastPrinted>
  <dcterms:created xsi:type="dcterms:W3CDTF">2010-06-04T20:04:39Z</dcterms:created>
  <dcterms:modified xsi:type="dcterms:W3CDTF">2023-11-03T08:37:32Z</dcterms:modified>
</cp:coreProperties>
</file>