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2_Wirtschaft_Arbeit\06_Produktion_Handel\01-Messen\Web\"/>
    </mc:Choice>
  </mc:AlternateContent>
  <bookViews>
    <workbookView xWindow="1170" yWindow="945" windowWidth="18735" windowHeight="13740"/>
  </bookViews>
  <sheets>
    <sheet name="Steckbrief" sheetId="2" r:id="rId1"/>
    <sheet name="Zeitreihe" sheetId="1" r:id="rId2"/>
  </sheets>
  <definedNames>
    <definedName name="_xlnm.Print_Titles" localSheetId="1">Zeitreihe!$1:$10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1" i="1" l="1"/>
  <c r="I110" i="1"/>
  <c r="I109" i="1"/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2" i="1"/>
  <c r="H13" i="1"/>
  <c r="H14" i="1"/>
  <c r="H15" i="1"/>
  <c r="H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l="1"/>
  <c r="I108" i="1" l="1"/>
  <c r="I107" i="1" l="1"/>
</calcChain>
</file>

<file path=xl/sharedStrings.xml><?xml version="1.0" encoding="utf-8"?>
<sst xmlns="http://schemas.openxmlformats.org/spreadsheetml/2006/main" count="150" uniqueCount="143">
  <si>
    <t>in Tagen</t>
  </si>
  <si>
    <t>Messe</t>
  </si>
  <si>
    <t>Dauer</t>
  </si>
  <si>
    <t>aus Basel-Stadt</t>
  </si>
  <si>
    <t>Übrige</t>
  </si>
  <si>
    <t>Alle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</si>
  <si>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</si>
  <si>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</si>
  <si>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</si>
  <si>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</si>
  <si>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</si>
  <si>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</si>
  <si>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</si>
  <si>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</si>
  <si>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</si>
  <si>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</si>
  <si>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</si>
  <si>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</si>
  <si>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</si>
  <si>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</si>
  <si>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</si>
  <si>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</si>
  <si>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</si>
  <si>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</si>
  <si>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</si>
  <si>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</si>
  <si>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</si>
  <si>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</si>
  <si>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</si>
  <si>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</si>
  <si>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</si>
  <si>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</si>
  <si>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</si>
  <si>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</si>
  <si>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</si>
  <si>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</si>
  <si>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</si>
  <si>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</si>
  <si>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</si>
  <si>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</si>
  <si>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Jahr</t>
  </si>
  <si>
    <r>
      <t>Aussteller</t>
    </r>
    <r>
      <rPr>
        <vertAlign val="superscript"/>
        <sz val="9"/>
        <rFont val="Arial"/>
        <family val="2"/>
      </rPr>
      <t>2</t>
    </r>
  </si>
  <si>
    <r>
      <t>Besucher</t>
    </r>
    <r>
      <rPr>
        <vertAlign val="superscript"/>
        <sz val="9"/>
        <rFont val="Arial"/>
        <family val="2"/>
      </rPr>
      <t>3</t>
    </r>
  </si>
  <si>
    <t>Präsidialdepartement des Kantons Basel-Stadt</t>
  </si>
  <si>
    <t>Statistisches Amt</t>
  </si>
  <si>
    <t>Statistisches Jahrbuch des Kantons Basel-Stadt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</si>
  <si>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</si>
  <si>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</si>
  <si>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</si>
  <si>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</si>
  <si>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</si>
  <si>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</si>
  <si>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</si>
  <si>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Irma Rodiqi</t>
  </si>
  <si>
    <t>+41 61 267 87 31</t>
  </si>
  <si>
    <t>irma.rodiqi@bs.ch</t>
  </si>
  <si>
    <t>99.</t>
  </si>
  <si>
    <r>
      <t>Aussteller, Flächen und Besucher der Muba seit 1917</t>
    </r>
    <r>
      <rPr>
        <vertAlign val="superscript"/>
        <sz val="9"/>
        <rFont val="Arial Black"/>
        <family val="2"/>
      </rPr>
      <t>1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</si>
  <si>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</si>
  <si>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</si>
  <si>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</si>
  <si>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</si>
  <si>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</si>
  <si>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</si>
  <si>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</si>
  <si>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</si>
  <si>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</si>
  <si>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</si>
  <si>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</si>
  <si>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</si>
  <si>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</si>
  <si>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</si>
  <si>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</si>
  <si>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</si>
  <si>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</si>
  <si>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</si>
  <si>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</si>
  <si>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</si>
  <si>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</si>
  <si>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</si>
  <si>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</si>
  <si>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</si>
  <si>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</si>
  <si>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</si>
  <si>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</si>
  <si>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</si>
  <si>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</si>
  <si>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</si>
  <si>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</si>
  <si>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</si>
  <si>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</si>
  <si>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</si>
  <si>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</si>
  <si>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</si>
  <si>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</si>
  <si>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</si>
  <si>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</si>
  <si>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</si>
  <si>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</si>
  <si>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</si>
  <si>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</si>
  <si>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</si>
  <si>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</si>
  <si>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</si>
  <si>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</si>
  <si>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</si>
  <si>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</si>
  <si>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</si>
  <si>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</si>
  <si>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</si>
  <si>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</si>
  <si>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</si>
  <si>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</si>
  <si>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</si>
  <si>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</si>
  <si>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</si>
  <si>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</si>
  <si>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</si>
  <si>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</si>
  <si>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</si>
  <si>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</si>
  <si>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</si>
  <si>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...</t>
  </si>
  <si>
    <t>Aussteller, Flächen und Besucher der Muba</t>
  </si>
  <si>
    <t>100.</t>
  </si>
  <si>
    <t>t06.1.03</t>
  </si>
  <si>
    <t>Ausstellungsfläche in m²</t>
  </si>
  <si>
    <t>brutto</t>
  </si>
  <si>
    <t>netto</t>
  </si>
  <si>
    <t>101.</t>
  </si>
  <si>
    <t>102.</t>
  </si>
  <si>
    <t xml:space="preserve"> </t>
  </si>
  <si>
    <t>103.</t>
  </si>
  <si>
    <t>Seit 1917; jährlich bis 2019</t>
  </si>
  <si>
    <t>17. Oktober 2019</t>
  </si>
  <si>
    <t>--</t>
  </si>
  <si>
    <t>MCH Group</t>
  </si>
  <si>
    <t>Publikationsort:</t>
  </si>
  <si>
    <t>Erhebungsart:</t>
  </si>
  <si>
    <t>Befragung, Vollerhebung</t>
  </si>
  <si>
    <t>Referenzperiode:</t>
  </si>
  <si>
    <t>Statistisches Amt des Kantons Basel-Stadt, Besucherstatistik der Messen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</si>
  <si>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Publikums- und Erlebnismesse. Bis 1991 hiess diese Veranstaltung "Schweizer Mustermesse".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Firmen, die gleichzeitig in mehreren Fachgruppen ausstellen, werden mehrfach gezählt.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Bis 2003 gerundete Zahlen. Von 2004 bis 2012 Frequenzmessung mittels Anzahl Drehkreuzbewegungen, seit 2013 genaue Anzahl Personen mittels Erfassung einzelner Tickets.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</si>
</sst>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9">
    <xf numFmtId="0" fontId="0" fillId="0" borderId="0"/>
    <xf numFmtId="171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7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0" fontId="5" fillId="0" borderId="0"/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168" fontId="3" fillId="0" borderId="0" applyFill="0" applyBorder="0">
      <alignment horizontal="right" vertical="top"/>
    </xf>
    <xf numFmtId="169" fontId="3" fillId="0" borderId="0" applyFill="0" applyBorder="0">
      <alignment horizontal="right" vertical="top"/>
    </xf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0" fontId="6" fillId="0" borderId="2" applyNumberFormat="0" applyFont="0" applyBorder="0" applyAlignment="0">
      <alignment horizontal="left" vertical="top"/>
    </xf>
    <xf numFmtId="166" fontId="7" fillId="0" borderId="0" applyNumberFormat="0" applyFill="0" applyBorder="0">
      <alignment horizontal="left" vertical="top"/>
    </xf>
    <xf numFmtId="0" fontId="8" fillId="0" borderId="3" applyNumberFormat="0">
      <alignment horizontal="left" wrapText="1"/>
    </xf>
    <xf numFmtId="166" fontId="8" fillId="0" borderId="3" applyNumberFormat="0">
      <alignment horizontal="left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7" fillId="0" borderId="0" applyNumberFormat="0" applyFill="0" applyBorder="0">
      <alignment horizontal="right" vertical="top"/>
    </xf>
    <xf numFmtId="164" fontId="7" fillId="0" borderId="0" applyFill="0" applyBorder="0" applyProtection="0">
      <alignment horizontal="right" vertical="top"/>
    </xf>
    <xf numFmtId="165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6" fontId="7" fillId="0" borderId="0" applyFill="0" applyBorder="0" applyProtection="0">
      <alignment horizontal="right" vertical="top"/>
    </xf>
    <xf numFmtId="166" fontId="7" fillId="0" borderId="0" applyNumberFormat="0" applyFill="0" applyBorder="0">
      <alignment horizontal="right" vertical="top"/>
    </xf>
    <xf numFmtId="0" fontId="8" fillId="0" borderId="3" applyNumberFormat="0">
      <alignment horizontal="right"/>
    </xf>
    <xf numFmtId="166" fontId="8" fillId="0" borderId="3" applyNumberFormat="0">
      <alignment horizontal="right"/>
    </xf>
    <xf numFmtId="164" fontId="8" fillId="0" borderId="3">
      <alignment horizontal="right"/>
    </xf>
    <xf numFmtId="166" fontId="3" fillId="0" borderId="3" applyNumberFormat="0" applyFill="0" applyBorder="0">
      <alignment horizontal="right" vertical="top"/>
    </xf>
    <xf numFmtId="0" fontId="6" fillId="0" borderId="2" applyNumberFormat="0">
      <alignment horizontal="left" vertical="top" wrapText="1"/>
    </xf>
    <xf numFmtId="166" fontId="3" fillId="0" borderId="0">
      <alignment horizontal="left" vertical="top"/>
    </xf>
    <xf numFmtId="49" fontId="1" fillId="0" borderId="0">
      <alignment horizontal="left"/>
    </xf>
    <xf numFmtId="0" fontId="2" fillId="0" borderId="0"/>
    <xf numFmtId="0" fontId="19" fillId="0" borderId="0"/>
    <xf numFmtId="0" fontId="20" fillId="0" borderId="0" applyNumberFormat="0" applyFill="0" applyBorder="0" applyAlignment="0" applyProtection="0"/>
    <xf numFmtId="0" fontId="2" fillId="0" borderId="0"/>
  </cellStyleXfs>
  <cellXfs count="75">
    <xf numFmtId="0" fontId="0" fillId="0" borderId="0" xfId="0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right" vertical="top" wrapText="1"/>
    </xf>
    <xf numFmtId="166" fontId="12" fillId="0" borderId="0" xfId="0" applyNumberFormat="1" applyFont="1" applyFill="1" applyBorder="1" applyAlignment="1">
      <alignment horizontal="right" vertical="top" wrapText="1"/>
    </xf>
    <xf numFmtId="0" fontId="2" fillId="0" borderId="0" xfId="35" applyFont="1" applyAlignment="1">
      <alignment horizontal="left" wrapText="1" indent="1"/>
    </xf>
    <xf numFmtId="0" fontId="2" fillId="0" borderId="0" xfId="35" applyFont="1" applyFill="1" applyAlignment="1">
      <alignment horizontal="left" wrapText="1" indent="1"/>
    </xf>
    <xf numFmtId="0" fontId="2" fillId="0" borderId="0" xfId="35" applyFont="1" applyAlignment="1">
      <alignment wrapText="1"/>
    </xf>
    <xf numFmtId="0" fontId="10" fillId="0" borderId="0" xfId="35" applyFont="1" applyAlignment="1">
      <alignment wrapText="1"/>
    </xf>
    <xf numFmtId="0" fontId="10" fillId="0" borderId="0" xfId="35" applyFont="1" applyBorder="1" applyAlignment="1">
      <alignment horizontal="left"/>
    </xf>
    <xf numFmtId="0" fontId="10" fillId="0" borderId="0" xfId="35" applyFont="1" applyBorder="1" applyAlignment="1">
      <alignment wrapText="1"/>
    </xf>
    <xf numFmtId="0" fontId="10" fillId="0" borderId="0" xfId="35" applyFont="1" applyBorder="1" applyAlignment="1">
      <alignment horizontal="right" wrapText="1"/>
    </xf>
    <xf numFmtId="0" fontId="2" fillId="0" borderId="0" xfId="35" applyFont="1" applyAlignment="1">
      <alignment vertical="center" wrapText="1"/>
    </xf>
    <xf numFmtId="0" fontId="2" fillId="2" borderId="0" xfId="35" applyFont="1" applyFill="1" applyBorder="1" applyAlignment="1">
      <alignment vertical="center" wrapText="1"/>
    </xf>
    <xf numFmtId="0" fontId="2" fillId="2" borderId="0" xfId="35" applyFont="1" applyFill="1" applyBorder="1" applyAlignment="1">
      <alignment horizontal="left" vertical="center" wrapText="1"/>
    </xf>
    <xf numFmtId="0" fontId="2" fillId="0" borderId="0" xfId="35" applyFont="1" applyBorder="1" applyAlignment="1">
      <alignment horizontal="right" vertical="center" wrapText="1"/>
    </xf>
    <xf numFmtId="0" fontId="2" fillId="0" borderId="3" xfId="35" applyFont="1" applyFill="1" applyBorder="1" applyAlignment="1">
      <alignment horizontal="right" vertical="center" wrapText="1"/>
    </xf>
    <xf numFmtId="0" fontId="2" fillId="0" borderId="0" xfId="35" applyFont="1" applyAlignment="1">
      <alignment horizontal="left" vertical="center" wrapText="1"/>
    </xf>
    <xf numFmtId="0" fontId="2" fillId="0" borderId="3" xfId="35" applyFont="1" applyBorder="1" applyAlignment="1">
      <alignment horizontal="right" vertical="center" wrapText="1"/>
    </xf>
    <xf numFmtId="0" fontId="2" fillId="0" borderId="3" xfId="35" applyFont="1" applyBorder="1" applyAlignment="1">
      <alignment horizontal="left" vertical="center" wrapText="1"/>
    </xf>
    <xf numFmtId="0" fontId="11" fillId="0" borderId="0" xfId="35" applyFont="1" applyBorder="1" applyAlignment="1">
      <alignment horizontal="left" vertical="center" wrapText="1"/>
    </xf>
    <xf numFmtId="0" fontId="2" fillId="0" borderId="0" xfId="35" applyFont="1" applyAlignment="1">
      <alignment horizontal="right" vertical="center" wrapText="1"/>
    </xf>
    <xf numFmtId="166" fontId="2" fillId="0" borderId="0" xfId="35" applyNumberFormat="1" applyFont="1" applyBorder="1" applyAlignment="1">
      <alignment horizontal="right" vertical="center" wrapText="1"/>
    </xf>
    <xf numFmtId="0" fontId="2" fillId="0" borderId="0" xfId="35" applyFont="1" applyAlignment="1">
      <alignment horizontal="left" vertical="top" wrapText="1"/>
    </xf>
    <xf numFmtId="0" fontId="2" fillId="0" borderId="0" xfId="35" applyFont="1" applyBorder="1" applyAlignment="1">
      <alignment horizontal="left" vertical="top" wrapText="1"/>
    </xf>
    <xf numFmtId="0" fontId="2" fillId="0" borderId="0" xfId="35" applyFont="1" applyBorder="1" applyAlignment="1">
      <alignment horizontal="right" vertical="top" wrapText="1"/>
    </xf>
    <xf numFmtId="166" fontId="2" fillId="0" borderId="0" xfId="35" applyNumberFormat="1" applyFont="1" applyBorder="1" applyAlignment="1">
      <alignment horizontal="left" vertical="top" wrapText="1"/>
    </xf>
    <xf numFmtId="0" fontId="2" fillId="0" borderId="0" xfId="35" applyFont="1" applyAlignment="1">
      <alignment vertical="top" wrapText="1"/>
    </xf>
    <xf numFmtId="0" fontId="2" fillId="0" borderId="0" xfId="35" applyFont="1" applyAlignment="1">
      <alignment horizontal="right" vertical="top" wrapText="1"/>
    </xf>
    <xf numFmtId="166" fontId="2" fillId="0" borderId="0" xfId="35" quotePrefix="1" applyNumberFormat="1" applyFont="1" applyBorder="1" applyAlignment="1">
      <alignment horizontal="left" vertical="top" wrapText="1"/>
    </xf>
    <xf numFmtId="166" fontId="2" fillId="0" borderId="0" xfId="35" applyNumberFormat="1" applyFont="1" applyBorder="1" applyAlignment="1">
      <alignment horizontal="left" vertical="center" wrapText="1"/>
    </xf>
    <xf numFmtId="0" fontId="18" fillId="0" borderId="0" xfId="35" applyFont="1" applyAlignment="1">
      <alignment vertical="center"/>
    </xf>
    <xf numFmtId="0" fontId="13" fillId="0" borderId="0" xfId="35" applyFont="1" applyAlignment="1">
      <alignment horizontal="left" vertical="center" wrapText="1"/>
    </xf>
    <xf numFmtId="166" fontId="2" fillId="0" borderId="0" xfId="37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right" vertical="top" wrapText="1"/>
    </xf>
    <xf numFmtId="166" fontId="12" fillId="0" borderId="3" xfId="0" applyNumberFormat="1" applyFont="1" applyFill="1" applyBorder="1" applyAlignment="1">
      <alignment horizontal="right" vertical="top" wrapText="1"/>
    </xf>
    <xf numFmtId="166" fontId="2" fillId="3" borderId="3" xfId="0" applyNumberFormat="1" applyFont="1" applyFill="1" applyBorder="1" applyAlignment="1">
      <alignment horizontal="right" vertical="top" wrapText="1"/>
    </xf>
    <xf numFmtId="0" fontId="2" fillId="0" borderId="0" xfId="38" applyFont="1" applyFill="1" applyBorder="1" applyAlignment="1">
      <alignment horizontal="left" vertical="top" wrapText="1"/>
    </xf>
    <xf numFmtId="0" fontId="2" fillId="0" borderId="0" xfId="38" applyFont="1" applyBorder="1" applyAlignment="1">
      <alignment horizontal="left" vertical="top" wrapText="1"/>
    </xf>
    <xf numFmtId="0" fontId="2" fillId="0" borderId="0" xfId="38" applyFont="1" applyFill="1" applyAlignment="1">
      <alignment horizontal="left" vertical="top" wrapText="1"/>
    </xf>
    <xf numFmtId="0" fontId="2" fillId="0" borderId="3" xfId="38" applyFont="1" applyBorder="1" applyAlignment="1">
      <alignment horizontal="left" vertical="top" wrapText="1"/>
    </xf>
    <xf numFmtId="166" fontId="2" fillId="0" borderId="3" xfId="35" applyNumberFormat="1" applyFont="1" applyBorder="1" applyAlignment="1">
      <alignment horizontal="left" vertical="top" wrapText="1"/>
    </xf>
    <xf numFmtId="0" fontId="2" fillId="0" borderId="3" xfId="0" quotePrefix="1" applyFont="1" applyFill="1" applyBorder="1" applyAlignment="1">
      <alignment horizontal="left" vertical="top" wrapText="1"/>
    </xf>
    <xf numFmtId="0" fontId="1" fillId="0" borderId="0" xfId="35" applyFont="1" applyAlignment="1">
      <alignment horizontal="left" wrapText="1" indent="1"/>
    </xf>
    <xf numFmtId="0" fontId="17" fillId="0" borderId="0" xfId="35" applyFont="1" applyBorder="1" applyAlignment="1">
      <alignment horizontal="left" wrapText="1" indent="1"/>
    </xf>
    <xf numFmtId="0" fontId="11" fillId="0" borderId="0" xfId="35" applyFont="1" applyBorder="1" applyAlignment="1">
      <alignment horizontal="left" wrapText="1" indent="1"/>
    </xf>
    <xf numFmtId="0" fontId="1" fillId="0" borderId="2" xfId="35" applyFont="1" applyBorder="1" applyAlignment="1">
      <alignment horizontal="left" vertical="center" wrapText="1"/>
    </xf>
    <xf numFmtId="0" fontId="16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2" fillId="0" borderId="4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center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7" builtinId="8"/>
    <cellStyle name="Normal_HNTA" xfId="7"/>
    <cellStyle name="P-[0%]" xfId="8"/>
    <cellStyle name="P-[0,0%]" xfId="9"/>
    <cellStyle name="Standard" xfId="0" builtinId="0"/>
    <cellStyle name="Standard 2" xfId="36"/>
    <cellStyle name="Standard 3" xfId="35"/>
    <cellStyle name="Standard 3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ma.rodiqi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7" customWidth="1"/>
    <col min="2" max="2" width="24.28515625" style="27" customWidth="1"/>
    <col min="3" max="3" width="1.42578125" style="27" customWidth="1"/>
    <col min="4" max="4" width="64.28515625" style="27" customWidth="1"/>
    <col min="5" max="16384" width="10.85546875" style="27"/>
  </cols>
  <sheetData>
    <row r="1" spans="1:4" s="25" customFormat="1" ht="33" customHeight="1" x14ac:dyDescent="0.2">
      <c r="B1" s="65" t="s">
        <v>43</v>
      </c>
      <c r="C1" s="65"/>
      <c r="D1" s="65"/>
    </row>
    <row r="2" spans="1:4" s="25" customFormat="1" ht="16.5" customHeight="1" x14ac:dyDescent="0.25">
      <c r="B2" s="66" t="s">
        <v>44</v>
      </c>
      <c r="C2" s="67"/>
      <c r="D2" s="67"/>
    </row>
    <row r="3" spans="1:4" s="25" customFormat="1" ht="6.75" customHeight="1" x14ac:dyDescent="0.2">
      <c r="A3" s="26"/>
    </row>
    <row r="4" spans="1:4" ht="16.5" customHeight="1" x14ac:dyDescent="0.2"/>
    <row r="5" spans="1:4" s="28" customFormat="1" ht="16.5" customHeight="1" x14ac:dyDescent="0.3">
      <c r="B5" s="29" t="s">
        <v>125</v>
      </c>
      <c r="C5" s="30"/>
      <c r="D5" s="31" t="s">
        <v>123</v>
      </c>
    </row>
    <row r="6" spans="1:4" s="32" customFormat="1" ht="2.25" customHeight="1" x14ac:dyDescent="0.2">
      <c r="B6" s="33"/>
      <c r="C6" s="33"/>
      <c r="D6" s="34"/>
    </row>
    <row r="7" spans="1:4" s="32" customFormat="1" ht="16.5" customHeight="1" x14ac:dyDescent="0.2">
      <c r="B7" s="35"/>
      <c r="D7" s="36" t="s">
        <v>137</v>
      </c>
    </row>
    <row r="8" spans="1:4" s="37" customFormat="1" ht="16.5" customHeight="1" x14ac:dyDescent="0.2">
      <c r="B8" s="38"/>
      <c r="C8" s="39"/>
      <c r="D8" s="36" t="s">
        <v>45</v>
      </c>
    </row>
    <row r="9" spans="1:4" s="37" customFormat="1" ht="18.75" customHeight="1" x14ac:dyDescent="0.2">
      <c r="B9" s="40" t="s">
        <v>46</v>
      </c>
      <c r="C9" s="41"/>
      <c r="D9" s="42"/>
    </row>
    <row r="10" spans="1:4" s="43" customFormat="1" ht="15" customHeight="1" x14ac:dyDescent="0.2">
      <c r="B10" s="59" t="s">
        <v>138</v>
      </c>
      <c r="C10" s="45"/>
      <c r="D10" s="46" t="s">
        <v>139</v>
      </c>
    </row>
    <row r="11" spans="1:4" s="47" customFormat="1" ht="15" customHeight="1" x14ac:dyDescent="0.2">
      <c r="B11" s="60" t="s">
        <v>47</v>
      </c>
      <c r="C11" s="45"/>
      <c r="D11" s="46" t="s">
        <v>136</v>
      </c>
    </row>
    <row r="12" spans="1:4" s="47" customFormat="1" ht="15" customHeight="1" x14ac:dyDescent="0.2">
      <c r="B12" s="60" t="s">
        <v>140</v>
      </c>
      <c r="C12" s="48"/>
      <c r="D12" s="49" t="s">
        <v>40</v>
      </c>
    </row>
    <row r="13" spans="1:4" s="43" customFormat="1" ht="15" customHeight="1" x14ac:dyDescent="0.2">
      <c r="B13" s="60" t="s">
        <v>48</v>
      </c>
      <c r="C13" s="48"/>
      <c r="D13" s="46" t="s">
        <v>133</v>
      </c>
    </row>
    <row r="14" spans="1:4" s="43" customFormat="1" ht="15" customHeight="1" x14ac:dyDescent="0.2">
      <c r="B14" s="59" t="s">
        <v>49</v>
      </c>
      <c r="C14" s="45"/>
      <c r="D14" s="49" t="s">
        <v>134</v>
      </c>
    </row>
    <row r="15" spans="1:4" s="47" customFormat="1" ht="15" customHeight="1" x14ac:dyDescent="0.2">
      <c r="B15" s="61" t="s">
        <v>50</v>
      </c>
      <c r="C15" s="48"/>
      <c r="D15" s="49" t="s">
        <v>135</v>
      </c>
    </row>
    <row r="16" spans="1:4" s="37" customFormat="1" ht="22.5" customHeight="1" x14ac:dyDescent="0.2">
      <c r="B16" s="62" t="s">
        <v>51</v>
      </c>
      <c r="C16" s="38"/>
      <c r="D16" s="63" t="s">
        <v>141</v>
      </c>
    </row>
    <row r="17" spans="2:4" ht="18.75" customHeight="1" x14ac:dyDescent="0.2">
      <c r="B17" s="40" t="s">
        <v>52</v>
      </c>
      <c r="C17" s="41"/>
      <c r="D17" s="50" t="s">
        <v>53</v>
      </c>
    </row>
    <row r="18" spans="2:4" ht="15" customHeight="1" x14ac:dyDescent="0.2">
      <c r="B18" s="44"/>
      <c r="C18" s="35"/>
      <c r="D18" s="53" t="s">
        <v>55</v>
      </c>
    </row>
    <row r="19" spans="2:4" ht="18.75" customHeight="1" thickBot="1" x14ac:dyDescent="0.25">
      <c r="B19" s="44"/>
      <c r="C19" s="35"/>
      <c r="D19" s="49" t="s">
        <v>54</v>
      </c>
    </row>
    <row r="20" spans="2:4" ht="22.5" customHeight="1" x14ac:dyDescent="0.2">
      <c r="B20" s="68"/>
      <c r="C20" s="68"/>
      <c r="D20" s="68"/>
    </row>
    <row r="21" spans="2:4" ht="12.75" customHeight="1" x14ac:dyDescent="0.2">
      <c r="B21" s="51"/>
      <c r="D21" s="37"/>
    </row>
    <row r="22" spans="2:4" ht="12.75" customHeight="1" x14ac:dyDescent="0.2">
      <c r="D22" s="37"/>
    </row>
    <row r="23" spans="2:4" ht="12.75" customHeight="1" x14ac:dyDescent="0.2">
      <c r="D23" s="52"/>
    </row>
    <row r="24" spans="2:4" ht="12.75" customHeight="1" x14ac:dyDescent="0.2">
      <c r="D24" s="37"/>
    </row>
  </sheetData>
  <mergeCells count="3">
    <mergeCell ref="B1:D1"/>
    <mergeCell ref="B2:D2"/>
    <mergeCell ref="B20:D20"/>
  </mergeCells>
  <hyperlinks>
    <hyperlink ref="D18" r:id="rId1"/>
  </hyperlinks>
  <pageMargins left="0" right="0.59055118110236215" top="0" bottom="0.59055118110236215" header="0" footer="0.39370078740157483"/>
  <pageSetup paperSize="9" scale="96" fitToHeight="0" orientation="portrait" verticalDpi="4294967292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116"/>
  <sheetViews>
    <sheetView showGridLines="0" zoomScaleNormal="100" workbookViewId="0">
      <pane ySplit="9" topLeftCell="A10" activePane="bottomLeft" state="frozen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11" customWidth="1"/>
    <col min="2" max="2" width="9.28515625" style="11" customWidth="1"/>
    <col min="3" max="3" width="1.42578125" style="11" customWidth="1"/>
    <col min="4" max="4" width="7.140625" style="11" customWidth="1"/>
    <col min="5" max="5" width="10.7109375" style="11" customWidth="1"/>
    <col min="6" max="6" width="1.42578125" style="11" customWidth="1"/>
    <col min="7" max="9" width="14.28515625" style="11" customWidth="1"/>
    <col min="10" max="10" width="1.42578125" style="11" customWidth="1"/>
    <col min="11" max="12" width="14.28515625" style="11" customWidth="1"/>
    <col min="13" max="13" width="1.42578125" style="11" customWidth="1"/>
    <col min="14" max="14" width="14.28515625" style="11" customWidth="1"/>
    <col min="15" max="16384" width="10.85546875" style="11"/>
  </cols>
  <sheetData>
    <row r="1" spans="1:15" s="25" customFormat="1" ht="33" customHeight="1" x14ac:dyDescent="0.2">
      <c r="B1" s="65" t="s">
        <v>43</v>
      </c>
      <c r="C1" s="65"/>
      <c r="D1" s="65"/>
      <c r="E1" s="65"/>
      <c r="F1" s="65"/>
      <c r="G1" s="65"/>
    </row>
    <row r="2" spans="1:15" s="25" customFormat="1" ht="16.5" customHeight="1" x14ac:dyDescent="0.25">
      <c r="B2" s="66" t="s">
        <v>44</v>
      </c>
      <c r="C2" s="66"/>
      <c r="D2" s="66"/>
      <c r="E2" s="66"/>
    </row>
    <row r="3" spans="1:15" s="25" customFormat="1" ht="6.75" customHeight="1" x14ac:dyDescent="0.2">
      <c r="A3" s="26"/>
    </row>
    <row r="5" spans="1:15" s="3" customFormat="1" ht="16.5" customHeight="1" x14ac:dyDescent="0.3">
      <c r="B5" s="1" t="s">
        <v>125</v>
      </c>
      <c r="C5" s="2"/>
      <c r="D5" s="72" t="s">
        <v>57</v>
      </c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4" customFormat="1" ht="2.25" customHeight="1" x14ac:dyDescent="0.2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5" s="4" customFormat="1" ht="6.75" customHeight="1" x14ac:dyDescent="0.2">
      <c r="O7" s="5"/>
    </row>
    <row r="8" spans="1:15" s="4" customFormat="1" ht="16.5" customHeight="1" x14ac:dyDescent="0.2">
      <c r="B8" s="17" t="s">
        <v>40</v>
      </c>
      <c r="C8" s="16"/>
      <c r="D8" s="15" t="s">
        <v>1</v>
      </c>
      <c r="E8" s="15" t="s">
        <v>2</v>
      </c>
      <c r="F8" s="15"/>
      <c r="G8" s="73" t="s">
        <v>41</v>
      </c>
      <c r="H8" s="73"/>
      <c r="I8" s="73"/>
      <c r="J8" s="15"/>
      <c r="K8" s="73" t="s">
        <v>126</v>
      </c>
      <c r="L8" s="73"/>
      <c r="M8" s="15"/>
      <c r="N8" s="15" t="s">
        <v>42</v>
      </c>
    </row>
    <row r="9" spans="1:15" s="4" customFormat="1" ht="16.5" customHeight="1" x14ac:dyDescent="0.2">
      <c r="B9" s="18"/>
      <c r="C9" s="19"/>
      <c r="D9" s="18"/>
      <c r="E9" s="18" t="s">
        <v>0</v>
      </c>
      <c r="F9" s="18"/>
      <c r="G9" s="18" t="s">
        <v>3</v>
      </c>
      <c r="H9" s="18" t="s">
        <v>4</v>
      </c>
      <c r="I9" s="18" t="s">
        <v>5</v>
      </c>
      <c r="J9" s="18"/>
      <c r="K9" s="54" t="s">
        <v>127</v>
      </c>
      <c r="L9" s="54" t="s">
        <v>128</v>
      </c>
      <c r="M9" s="18"/>
      <c r="N9" s="18"/>
    </row>
    <row r="10" spans="1:15" s="9" customFormat="1" ht="6.75" customHeight="1" x14ac:dyDescent="0.2">
      <c r="A10" s="13"/>
      <c r="B10" s="8"/>
      <c r="J10" s="13"/>
      <c r="K10" s="6"/>
      <c r="L10" s="6"/>
      <c r="M10" s="6"/>
      <c r="N10" s="6"/>
    </row>
    <row r="11" spans="1:15" ht="16.5" customHeight="1" x14ac:dyDescent="0.2">
      <c r="B11" s="20">
        <v>1917</v>
      </c>
      <c r="C11" s="6"/>
      <c r="D11" s="21" t="s">
        <v>58</v>
      </c>
      <c r="E11" s="22">
        <v>15</v>
      </c>
      <c r="F11" s="22"/>
      <c r="G11" s="22">
        <v>188</v>
      </c>
      <c r="H11" s="22">
        <f>I11-G11</f>
        <v>699</v>
      </c>
      <c r="I11" s="22">
        <v>887</v>
      </c>
      <c r="J11" s="22"/>
      <c r="K11" s="22">
        <v>8000</v>
      </c>
      <c r="L11" s="22">
        <v>6000</v>
      </c>
      <c r="M11" s="22"/>
      <c r="N11" s="22" t="s">
        <v>122</v>
      </c>
    </row>
    <row r="12" spans="1:15" ht="16.5" customHeight="1" x14ac:dyDescent="0.2">
      <c r="B12" s="20">
        <f>B11+1</f>
        <v>1918</v>
      </c>
      <c r="C12" s="10"/>
      <c r="D12" s="23" t="s">
        <v>59</v>
      </c>
      <c r="E12" s="24">
        <v>16</v>
      </c>
      <c r="F12" s="24"/>
      <c r="G12" s="24">
        <v>210</v>
      </c>
      <c r="H12" s="22">
        <f t="shared" ref="H12:H53" si="0">I12-G12</f>
        <v>798</v>
      </c>
      <c r="I12" s="24">
        <v>1008</v>
      </c>
      <c r="J12" s="24"/>
      <c r="K12" s="24">
        <v>9000</v>
      </c>
      <c r="L12" s="24">
        <v>4922</v>
      </c>
      <c r="M12" s="24"/>
      <c r="N12" s="22" t="s">
        <v>122</v>
      </c>
    </row>
    <row r="13" spans="1:15" ht="16.5" customHeight="1" x14ac:dyDescent="0.2">
      <c r="B13" s="20">
        <f t="shared" ref="B13:B74" si="1">B12+1</f>
        <v>1919</v>
      </c>
      <c r="C13" s="6"/>
      <c r="D13" s="21" t="s">
        <v>60</v>
      </c>
      <c r="E13" s="22">
        <v>15</v>
      </c>
      <c r="F13" s="22"/>
      <c r="G13" s="22">
        <v>237</v>
      </c>
      <c r="H13" s="22">
        <f t="shared" si="0"/>
        <v>1164</v>
      </c>
      <c r="I13" s="22">
        <v>1401</v>
      </c>
      <c r="J13" s="22"/>
      <c r="K13" s="22">
        <v>16368</v>
      </c>
      <c r="L13" s="22">
        <v>8277</v>
      </c>
      <c r="M13" s="22"/>
      <c r="N13" s="22" t="s">
        <v>122</v>
      </c>
    </row>
    <row r="14" spans="1:15" ht="22.5" customHeight="1" x14ac:dyDescent="0.2">
      <c r="B14" s="20">
        <f t="shared" si="1"/>
        <v>1920</v>
      </c>
      <c r="C14" s="6"/>
      <c r="D14" s="21" t="s">
        <v>61</v>
      </c>
      <c r="E14" s="22">
        <v>15</v>
      </c>
      <c r="F14" s="22"/>
      <c r="G14" s="22">
        <v>222</v>
      </c>
      <c r="H14" s="22">
        <f t="shared" si="0"/>
        <v>1023</v>
      </c>
      <c r="I14" s="22">
        <v>1245</v>
      </c>
      <c r="J14" s="22"/>
      <c r="K14" s="22">
        <v>19263</v>
      </c>
      <c r="L14" s="22">
        <v>8972</v>
      </c>
      <c r="M14" s="22"/>
      <c r="N14" s="22" t="s">
        <v>122</v>
      </c>
    </row>
    <row r="15" spans="1:15" ht="16.5" customHeight="1" x14ac:dyDescent="0.2">
      <c r="B15" s="20">
        <f t="shared" si="1"/>
        <v>1921</v>
      </c>
      <c r="C15" s="6"/>
      <c r="D15" s="21" t="s">
        <v>62</v>
      </c>
      <c r="E15" s="22">
        <v>11</v>
      </c>
      <c r="F15" s="22"/>
      <c r="G15" s="22">
        <v>303</v>
      </c>
      <c r="H15" s="22">
        <f t="shared" si="0"/>
        <v>784</v>
      </c>
      <c r="I15" s="22">
        <v>1087</v>
      </c>
      <c r="J15" s="22"/>
      <c r="K15" s="22">
        <v>20147</v>
      </c>
      <c r="L15" s="22">
        <v>7725</v>
      </c>
      <c r="M15" s="22"/>
      <c r="N15" s="22">
        <v>60000</v>
      </c>
    </row>
    <row r="16" spans="1:15" ht="16.5" customHeight="1" x14ac:dyDescent="0.2">
      <c r="B16" s="20">
        <f t="shared" si="1"/>
        <v>1922</v>
      </c>
      <c r="C16" s="10"/>
      <c r="D16" s="23" t="s">
        <v>63</v>
      </c>
      <c r="E16" s="24">
        <v>11</v>
      </c>
      <c r="F16" s="24"/>
      <c r="G16" s="24">
        <v>201</v>
      </c>
      <c r="H16" s="22">
        <f t="shared" si="0"/>
        <v>623</v>
      </c>
      <c r="I16" s="24">
        <v>824</v>
      </c>
      <c r="J16" s="24"/>
      <c r="K16" s="24">
        <v>20147</v>
      </c>
      <c r="L16" s="24">
        <v>6150</v>
      </c>
      <c r="M16" s="24"/>
      <c r="N16" s="24">
        <v>66000</v>
      </c>
    </row>
    <row r="17" spans="2:14" ht="16.5" customHeight="1" x14ac:dyDescent="0.2">
      <c r="B17" s="20">
        <f t="shared" si="1"/>
        <v>1923</v>
      </c>
      <c r="C17" s="6"/>
      <c r="D17" s="21" t="s">
        <v>64</v>
      </c>
      <c r="E17" s="22">
        <v>11</v>
      </c>
      <c r="F17" s="22"/>
      <c r="G17" s="22">
        <v>234</v>
      </c>
      <c r="H17" s="22">
        <f t="shared" si="0"/>
        <v>640</v>
      </c>
      <c r="I17" s="22">
        <v>874</v>
      </c>
      <c r="J17" s="22"/>
      <c r="K17" s="22">
        <v>20135</v>
      </c>
      <c r="L17" s="22">
        <v>6431</v>
      </c>
      <c r="M17" s="22"/>
      <c r="N17" s="22">
        <v>71000</v>
      </c>
    </row>
    <row r="18" spans="2:14" ht="16.5" customHeight="1" x14ac:dyDescent="0.2">
      <c r="B18" s="20">
        <f t="shared" si="1"/>
        <v>1924</v>
      </c>
      <c r="C18" s="6"/>
      <c r="D18" s="21" t="s">
        <v>65</v>
      </c>
      <c r="E18" s="22">
        <v>11</v>
      </c>
      <c r="F18" s="22"/>
      <c r="G18" s="22">
        <v>253</v>
      </c>
      <c r="H18" s="22">
        <f t="shared" si="0"/>
        <v>692</v>
      </c>
      <c r="I18" s="22">
        <v>945</v>
      </c>
      <c r="J18" s="22"/>
      <c r="K18" s="22">
        <v>12675</v>
      </c>
      <c r="L18" s="22">
        <v>7111</v>
      </c>
      <c r="M18" s="22"/>
      <c r="N18" s="22">
        <v>84000</v>
      </c>
    </row>
    <row r="19" spans="2:14" ht="22.5" customHeight="1" x14ac:dyDescent="0.2">
      <c r="B19" s="20">
        <f t="shared" si="1"/>
        <v>1925</v>
      </c>
      <c r="C19" s="6"/>
      <c r="D19" s="21" t="s">
        <v>66</v>
      </c>
      <c r="E19" s="22">
        <v>11</v>
      </c>
      <c r="F19" s="22"/>
      <c r="G19" s="22">
        <v>252</v>
      </c>
      <c r="H19" s="22">
        <f t="shared" si="0"/>
        <v>726</v>
      </c>
      <c r="I19" s="22">
        <v>978</v>
      </c>
      <c r="J19" s="22"/>
      <c r="K19" s="22">
        <v>12675</v>
      </c>
      <c r="L19" s="22">
        <v>8153</v>
      </c>
      <c r="M19" s="22"/>
      <c r="N19" s="22">
        <v>84000</v>
      </c>
    </row>
    <row r="20" spans="2:14" ht="16.5" customHeight="1" x14ac:dyDescent="0.2">
      <c r="B20" s="20">
        <f t="shared" si="1"/>
        <v>1926</v>
      </c>
      <c r="C20" s="6"/>
      <c r="D20" s="21" t="s">
        <v>67</v>
      </c>
      <c r="E20" s="22">
        <v>11</v>
      </c>
      <c r="F20" s="22"/>
      <c r="G20" s="22">
        <v>254</v>
      </c>
      <c r="H20" s="22">
        <f t="shared" si="0"/>
        <v>762</v>
      </c>
      <c r="I20" s="22">
        <v>1016</v>
      </c>
      <c r="J20" s="22"/>
      <c r="K20" s="22">
        <v>19810</v>
      </c>
      <c r="L20" s="22">
        <v>9505</v>
      </c>
      <c r="M20" s="22"/>
      <c r="N20" s="22">
        <v>103000</v>
      </c>
    </row>
    <row r="21" spans="2:14" ht="16.5" customHeight="1" x14ac:dyDescent="0.2">
      <c r="B21" s="20">
        <f t="shared" si="1"/>
        <v>1927</v>
      </c>
      <c r="C21" s="10"/>
      <c r="D21" s="23" t="s">
        <v>68</v>
      </c>
      <c r="E21" s="24">
        <v>11</v>
      </c>
      <c r="F21" s="24"/>
      <c r="G21" s="24">
        <v>289</v>
      </c>
      <c r="H21" s="22">
        <f t="shared" si="0"/>
        <v>790</v>
      </c>
      <c r="I21" s="24">
        <v>1079</v>
      </c>
      <c r="J21" s="24"/>
      <c r="K21" s="24">
        <v>19810</v>
      </c>
      <c r="L21" s="24">
        <v>9157</v>
      </c>
      <c r="M21" s="24"/>
      <c r="N21" s="24">
        <v>91000</v>
      </c>
    </row>
    <row r="22" spans="2:14" ht="16.5" customHeight="1" x14ac:dyDescent="0.2">
      <c r="B22" s="20">
        <f t="shared" si="1"/>
        <v>1928</v>
      </c>
      <c r="C22" s="6"/>
      <c r="D22" s="21" t="s">
        <v>69</v>
      </c>
      <c r="E22" s="22">
        <v>11</v>
      </c>
      <c r="F22" s="22"/>
      <c r="G22" s="22">
        <v>255</v>
      </c>
      <c r="H22" s="22">
        <f t="shared" si="0"/>
        <v>868</v>
      </c>
      <c r="I22" s="22">
        <v>1123</v>
      </c>
      <c r="J22" s="22"/>
      <c r="K22" s="24">
        <v>19810</v>
      </c>
      <c r="L22" s="22">
        <v>9765</v>
      </c>
      <c r="M22" s="22"/>
      <c r="N22" s="22">
        <v>114000</v>
      </c>
    </row>
    <row r="23" spans="2:14" ht="16.5" customHeight="1" x14ac:dyDescent="0.2">
      <c r="B23" s="20">
        <f t="shared" si="1"/>
        <v>1929</v>
      </c>
      <c r="C23" s="6"/>
      <c r="D23" s="21" t="s">
        <v>70</v>
      </c>
      <c r="E23" s="22">
        <v>11</v>
      </c>
      <c r="F23" s="22"/>
      <c r="G23" s="22">
        <v>253</v>
      </c>
      <c r="H23" s="22">
        <f t="shared" si="0"/>
        <v>849</v>
      </c>
      <c r="I23" s="22">
        <v>1102</v>
      </c>
      <c r="J23" s="22"/>
      <c r="K23" s="22">
        <v>20240</v>
      </c>
      <c r="L23" s="22">
        <v>9757</v>
      </c>
      <c r="M23" s="22"/>
      <c r="N23" s="22">
        <v>110000</v>
      </c>
    </row>
    <row r="24" spans="2:14" ht="22.5" customHeight="1" x14ac:dyDescent="0.2">
      <c r="B24" s="20">
        <f t="shared" si="1"/>
        <v>1930</v>
      </c>
      <c r="C24" s="6"/>
      <c r="D24" s="21" t="s">
        <v>71</v>
      </c>
      <c r="E24" s="22">
        <v>11</v>
      </c>
      <c r="F24" s="22"/>
      <c r="G24" s="22">
        <v>257</v>
      </c>
      <c r="H24" s="22">
        <f t="shared" si="0"/>
        <v>854</v>
      </c>
      <c r="I24" s="22">
        <v>1111</v>
      </c>
      <c r="J24" s="22"/>
      <c r="K24" s="22">
        <v>20240</v>
      </c>
      <c r="L24" s="22">
        <v>9961</v>
      </c>
      <c r="M24" s="22"/>
      <c r="N24" s="22">
        <v>116000</v>
      </c>
    </row>
    <row r="25" spans="2:14" ht="16.5" customHeight="1" x14ac:dyDescent="0.2">
      <c r="B25" s="20">
        <f t="shared" si="1"/>
        <v>1931</v>
      </c>
      <c r="C25" s="6"/>
      <c r="D25" s="21" t="s">
        <v>72</v>
      </c>
      <c r="E25" s="22">
        <v>11</v>
      </c>
      <c r="F25" s="22"/>
      <c r="G25" s="22">
        <v>244</v>
      </c>
      <c r="H25" s="22">
        <f t="shared" si="0"/>
        <v>891</v>
      </c>
      <c r="I25" s="22">
        <v>1135</v>
      </c>
      <c r="J25" s="22"/>
      <c r="K25" s="22">
        <v>20240</v>
      </c>
      <c r="L25" s="22">
        <v>10397</v>
      </c>
      <c r="M25" s="22"/>
      <c r="N25" s="22">
        <v>112000</v>
      </c>
    </row>
    <row r="26" spans="2:14" ht="16.5" customHeight="1" x14ac:dyDescent="0.2">
      <c r="B26" s="20">
        <f t="shared" si="1"/>
        <v>1932</v>
      </c>
      <c r="C26" s="10"/>
      <c r="D26" s="23" t="s">
        <v>73</v>
      </c>
      <c r="E26" s="24">
        <v>11</v>
      </c>
      <c r="F26" s="24"/>
      <c r="G26" s="24">
        <v>247</v>
      </c>
      <c r="H26" s="22">
        <f t="shared" si="0"/>
        <v>911</v>
      </c>
      <c r="I26" s="24">
        <v>1158</v>
      </c>
      <c r="J26" s="24"/>
      <c r="K26" s="24">
        <v>21060</v>
      </c>
      <c r="L26" s="24">
        <v>11184</v>
      </c>
      <c r="M26" s="24"/>
      <c r="N26" s="24">
        <v>113000</v>
      </c>
    </row>
    <row r="27" spans="2:14" ht="16.5" customHeight="1" x14ac:dyDescent="0.2">
      <c r="B27" s="20">
        <f t="shared" si="1"/>
        <v>1933</v>
      </c>
      <c r="C27" s="6"/>
      <c r="D27" s="21" t="s">
        <v>74</v>
      </c>
      <c r="E27" s="22">
        <v>11</v>
      </c>
      <c r="F27" s="22"/>
      <c r="G27" s="22">
        <v>233</v>
      </c>
      <c r="H27" s="22">
        <f t="shared" si="0"/>
        <v>958</v>
      </c>
      <c r="I27" s="22">
        <v>1191</v>
      </c>
      <c r="J27" s="22"/>
      <c r="K27" s="22">
        <v>22600</v>
      </c>
      <c r="L27" s="22">
        <v>12837</v>
      </c>
      <c r="M27" s="22"/>
      <c r="N27" s="22">
        <v>129000</v>
      </c>
    </row>
    <row r="28" spans="2:14" ht="16.5" customHeight="1" x14ac:dyDescent="0.2">
      <c r="B28" s="20">
        <f t="shared" si="1"/>
        <v>1934</v>
      </c>
      <c r="C28" s="6"/>
      <c r="D28" s="21" t="s">
        <v>75</v>
      </c>
      <c r="E28" s="22">
        <v>11</v>
      </c>
      <c r="F28" s="22"/>
      <c r="G28" s="22">
        <v>248</v>
      </c>
      <c r="H28" s="22">
        <f t="shared" si="0"/>
        <v>1017</v>
      </c>
      <c r="I28" s="22">
        <v>1265</v>
      </c>
      <c r="J28" s="22"/>
      <c r="K28" s="22">
        <v>29520</v>
      </c>
      <c r="L28" s="22">
        <v>174751</v>
      </c>
      <c r="M28" s="22"/>
      <c r="N28" s="22">
        <v>154000</v>
      </c>
    </row>
    <row r="29" spans="2:14" ht="22.5" customHeight="1" x14ac:dyDescent="0.2">
      <c r="B29" s="20">
        <f t="shared" si="1"/>
        <v>1935</v>
      </c>
      <c r="C29" s="6"/>
      <c r="D29" s="21" t="s">
        <v>76</v>
      </c>
      <c r="E29" s="22">
        <v>11</v>
      </c>
      <c r="F29" s="22"/>
      <c r="G29" s="22">
        <v>256</v>
      </c>
      <c r="H29" s="22">
        <f t="shared" si="0"/>
        <v>1026</v>
      </c>
      <c r="I29" s="22">
        <v>1282</v>
      </c>
      <c r="J29" s="22"/>
      <c r="K29" s="22">
        <v>31050</v>
      </c>
      <c r="L29" s="22">
        <v>15252</v>
      </c>
      <c r="M29" s="22"/>
      <c r="N29" s="22">
        <v>145000</v>
      </c>
    </row>
    <row r="30" spans="2:14" ht="16.5" customHeight="1" x14ac:dyDescent="0.2">
      <c r="B30" s="20">
        <f t="shared" si="1"/>
        <v>1936</v>
      </c>
      <c r="C30" s="6"/>
      <c r="D30" s="21" t="s">
        <v>77</v>
      </c>
      <c r="E30" s="22">
        <v>11</v>
      </c>
      <c r="F30" s="22"/>
      <c r="G30" s="22">
        <v>280</v>
      </c>
      <c r="H30" s="22">
        <f t="shared" si="0"/>
        <v>1052</v>
      </c>
      <c r="I30" s="22">
        <v>1332</v>
      </c>
      <c r="J30" s="22"/>
      <c r="K30" s="22">
        <v>31225</v>
      </c>
      <c r="L30" s="22">
        <v>15985</v>
      </c>
      <c r="M30" s="22"/>
      <c r="N30" s="22">
        <v>166000</v>
      </c>
    </row>
    <row r="31" spans="2:14" ht="16.5" customHeight="1" x14ac:dyDescent="0.2">
      <c r="B31" s="20">
        <f t="shared" si="1"/>
        <v>1937</v>
      </c>
      <c r="C31" s="10"/>
      <c r="D31" s="23" t="s">
        <v>78</v>
      </c>
      <c r="E31" s="24">
        <v>11</v>
      </c>
      <c r="F31" s="24"/>
      <c r="G31" s="24">
        <v>297</v>
      </c>
      <c r="H31" s="22">
        <f t="shared" si="0"/>
        <v>1029</v>
      </c>
      <c r="I31" s="24">
        <v>1326</v>
      </c>
      <c r="J31" s="24"/>
      <c r="K31" s="24">
        <v>30330</v>
      </c>
      <c r="L31" s="24">
        <v>15777</v>
      </c>
      <c r="M31" s="24"/>
      <c r="N31" s="24">
        <v>170000</v>
      </c>
    </row>
    <row r="32" spans="2:14" ht="16.5" customHeight="1" x14ac:dyDescent="0.2">
      <c r="B32" s="20">
        <f t="shared" si="1"/>
        <v>1938</v>
      </c>
      <c r="C32" s="6"/>
      <c r="D32" s="21" t="s">
        <v>79</v>
      </c>
      <c r="E32" s="22">
        <v>11</v>
      </c>
      <c r="F32" s="22"/>
      <c r="G32" s="22">
        <v>278</v>
      </c>
      <c r="H32" s="22">
        <f t="shared" si="0"/>
        <v>1019</v>
      </c>
      <c r="I32" s="22">
        <v>1297</v>
      </c>
      <c r="J32" s="22"/>
      <c r="K32" s="22">
        <v>29920</v>
      </c>
      <c r="L32" s="22">
        <v>15853</v>
      </c>
      <c r="M32" s="22"/>
      <c r="N32" s="22">
        <v>164000</v>
      </c>
    </row>
    <row r="33" spans="2:14" ht="16.5" customHeight="1" x14ac:dyDescent="0.2">
      <c r="B33" s="20">
        <f t="shared" si="1"/>
        <v>1939</v>
      </c>
      <c r="C33" s="6"/>
      <c r="D33" s="21" t="s">
        <v>80</v>
      </c>
      <c r="E33" s="22">
        <v>11</v>
      </c>
      <c r="F33" s="22"/>
      <c r="G33" s="22">
        <v>276</v>
      </c>
      <c r="H33" s="22">
        <f t="shared" si="0"/>
        <v>897</v>
      </c>
      <c r="I33" s="22">
        <v>1173</v>
      </c>
      <c r="J33" s="22"/>
      <c r="K33" s="22">
        <v>30870</v>
      </c>
      <c r="L33" s="22">
        <v>15088</v>
      </c>
      <c r="M33" s="22"/>
      <c r="N33" s="22">
        <v>124000</v>
      </c>
    </row>
    <row r="34" spans="2:14" ht="22.5" customHeight="1" x14ac:dyDescent="0.2">
      <c r="B34" s="20">
        <f t="shared" si="1"/>
        <v>1940</v>
      </c>
      <c r="C34" s="6"/>
      <c r="D34" s="21" t="s">
        <v>81</v>
      </c>
      <c r="E34" s="22">
        <v>11</v>
      </c>
      <c r="F34" s="22"/>
      <c r="G34" s="22">
        <v>281</v>
      </c>
      <c r="H34" s="22">
        <f t="shared" si="0"/>
        <v>899</v>
      </c>
      <c r="I34" s="22">
        <v>1180</v>
      </c>
      <c r="J34" s="22"/>
      <c r="K34" s="22">
        <v>30870</v>
      </c>
      <c r="L34" s="22">
        <v>13623</v>
      </c>
      <c r="M34" s="22"/>
      <c r="N34" s="22">
        <v>164000</v>
      </c>
    </row>
    <row r="35" spans="2:14" ht="16.5" customHeight="1" x14ac:dyDescent="0.2">
      <c r="B35" s="20">
        <f t="shared" si="1"/>
        <v>1941</v>
      </c>
      <c r="C35" s="6"/>
      <c r="D35" s="21" t="s">
        <v>82</v>
      </c>
      <c r="E35" s="22">
        <v>11</v>
      </c>
      <c r="F35" s="22"/>
      <c r="G35" s="22">
        <v>275</v>
      </c>
      <c r="H35" s="22">
        <f t="shared" si="0"/>
        <v>1008</v>
      </c>
      <c r="I35" s="22">
        <v>1283</v>
      </c>
      <c r="J35" s="22"/>
      <c r="K35" s="22">
        <v>33070</v>
      </c>
      <c r="L35" s="22">
        <v>17890</v>
      </c>
      <c r="M35" s="22"/>
      <c r="N35" s="22">
        <v>246000</v>
      </c>
    </row>
    <row r="36" spans="2:14" ht="16.5" customHeight="1" x14ac:dyDescent="0.2">
      <c r="B36" s="20">
        <f t="shared" si="1"/>
        <v>1942</v>
      </c>
      <c r="C36" s="10"/>
      <c r="D36" s="23" t="s">
        <v>83</v>
      </c>
      <c r="E36" s="24">
        <v>11</v>
      </c>
      <c r="F36" s="24"/>
      <c r="G36" s="24">
        <v>285</v>
      </c>
      <c r="H36" s="22">
        <f t="shared" si="0"/>
        <v>1163</v>
      </c>
      <c r="I36" s="24">
        <v>1448</v>
      </c>
      <c r="J36" s="24"/>
      <c r="K36" s="24">
        <v>38470</v>
      </c>
      <c r="L36" s="24">
        <v>21262</v>
      </c>
      <c r="M36" s="24"/>
      <c r="N36" s="24">
        <v>292000</v>
      </c>
    </row>
    <row r="37" spans="2:14" ht="16.5" customHeight="1" x14ac:dyDescent="0.2">
      <c r="B37" s="20">
        <f t="shared" si="1"/>
        <v>1943</v>
      </c>
      <c r="C37" s="6"/>
      <c r="D37" s="21" t="s">
        <v>84</v>
      </c>
      <c r="E37" s="22">
        <v>11</v>
      </c>
      <c r="F37" s="22"/>
      <c r="G37" s="22">
        <v>292</v>
      </c>
      <c r="H37" s="22">
        <f t="shared" si="0"/>
        <v>1330</v>
      </c>
      <c r="I37" s="22">
        <v>1622</v>
      </c>
      <c r="J37" s="22"/>
      <c r="K37" s="22">
        <v>43000</v>
      </c>
      <c r="L37" s="22">
        <v>23674</v>
      </c>
      <c r="M37" s="22"/>
      <c r="N37" s="22">
        <v>315000</v>
      </c>
    </row>
    <row r="38" spans="2:14" ht="16.5" customHeight="1" x14ac:dyDescent="0.2">
      <c r="B38" s="20">
        <f t="shared" si="1"/>
        <v>1944</v>
      </c>
      <c r="C38" s="6"/>
      <c r="D38" s="21" t="s">
        <v>85</v>
      </c>
      <c r="E38" s="22">
        <v>11</v>
      </c>
      <c r="F38" s="22"/>
      <c r="G38" s="22">
        <v>264</v>
      </c>
      <c r="H38" s="22">
        <f t="shared" si="0"/>
        <v>1339</v>
      </c>
      <c r="I38" s="22">
        <v>1603</v>
      </c>
      <c r="J38" s="22"/>
      <c r="K38" s="22">
        <v>45863</v>
      </c>
      <c r="L38" s="22">
        <v>26736</v>
      </c>
      <c r="M38" s="22"/>
      <c r="N38" s="22">
        <v>341000</v>
      </c>
    </row>
    <row r="39" spans="2:14" ht="22.5" customHeight="1" x14ac:dyDescent="0.2">
      <c r="B39" s="20">
        <f t="shared" si="1"/>
        <v>1945</v>
      </c>
      <c r="C39" s="6"/>
      <c r="D39" s="21" t="s">
        <v>86</v>
      </c>
      <c r="E39" s="22">
        <v>11</v>
      </c>
      <c r="F39" s="22"/>
      <c r="G39" s="22">
        <v>318</v>
      </c>
      <c r="H39" s="22">
        <f t="shared" si="0"/>
        <v>1581</v>
      </c>
      <c r="I39" s="22">
        <v>1899</v>
      </c>
      <c r="J39" s="22"/>
      <c r="K39" s="22">
        <v>55450</v>
      </c>
      <c r="L39" s="22">
        <v>30235</v>
      </c>
      <c r="M39" s="22"/>
      <c r="N39" s="22">
        <v>367000</v>
      </c>
    </row>
    <row r="40" spans="2:14" ht="16.5" customHeight="1" x14ac:dyDescent="0.2">
      <c r="B40" s="20">
        <f t="shared" si="1"/>
        <v>1946</v>
      </c>
      <c r="C40" s="6"/>
      <c r="D40" s="21" t="s">
        <v>87</v>
      </c>
      <c r="E40" s="22">
        <v>11</v>
      </c>
      <c r="F40" s="22"/>
      <c r="G40" s="22">
        <v>323</v>
      </c>
      <c r="H40" s="22">
        <f t="shared" si="0"/>
        <v>1877</v>
      </c>
      <c r="I40" s="22">
        <v>2200</v>
      </c>
      <c r="J40" s="22"/>
      <c r="K40" s="22">
        <v>72850</v>
      </c>
      <c r="L40" s="22">
        <v>38574</v>
      </c>
      <c r="M40" s="22"/>
      <c r="N40" s="22">
        <v>435000</v>
      </c>
    </row>
    <row r="41" spans="2:14" ht="16.5" customHeight="1" x14ac:dyDescent="0.2">
      <c r="B41" s="20">
        <f t="shared" si="1"/>
        <v>1947</v>
      </c>
      <c r="C41" s="10"/>
      <c r="D41" s="23" t="s">
        <v>88</v>
      </c>
      <c r="E41" s="24">
        <v>11</v>
      </c>
      <c r="F41" s="24"/>
      <c r="G41" s="24">
        <v>349</v>
      </c>
      <c r="H41" s="22">
        <f t="shared" si="0"/>
        <v>1936</v>
      </c>
      <c r="I41" s="24">
        <v>2285</v>
      </c>
      <c r="J41" s="24"/>
      <c r="K41" s="24">
        <v>80000</v>
      </c>
      <c r="L41" s="24">
        <v>42010</v>
      </c>
      <c r="M41" s="24"/>
      <c r="N41" s="24">
        <v>413000</v>
      </c>
    </row>
    <row r="42" spans="2:14" ht="16.5" customHeight="1" x14ac:dyDescent="0.2">
      <c r="B42" s="20">
        <f t="shared" si="1"/>
        <v>1948</v>
      </c>
      <c r="C42" s="6"/>
      <c r="D42" s="21" t="s">
        <v>89</v>
      </c>
      <c r="E42" s="22">
        <v>11</v>
      </c>
      <c r="F42" s="22"/>
      <c r="G42" s="22">
        <v>368</v>
      </c>
      <c r="H42" s="22">
        <f t="shared" si="0"/>
        <v>2023</v>
      </c>
      <c r="I42" s="22">
        <v>2391</v>
      </c>
      <c r="J42" s="22"/>
      <c r="K42" s="22">
        <v>84000</v>
      </c>
      <c r="L42" s="22">
        <v>43293</v>
      </c>
      <c r="M42" s="22"/>
      <c r="N42" s="22">
        <v>434000</v>
      </c>
    </row>
    <row r="43" spans="2:14" ht="16.5" customHeight="1" x14ac:dyDescent="0.2">
      <c r="B43" s="20">
        <f t="shared" si="1"/>
        <v>1949</v>
      </c>
      <c r="C43" s="6"/>
      <c r="D43" s="21" t="s">
        <v>90</v>
      </c>
      <c r="E43" s="22">
        <v>11</v>
      </c>
      <c r="F43" s="22"/>
      <c r="G43" s="22">
        <v>330</v>
      </c>
      <c r="H43" s="22">
        <f t="shared" si="0"/>
        <v>1971</v>
      </c>
      <c r="I43" s="22">
        <v>2301</v>
      </c>
      <c r="J43" s="22"/>
      <c r="K43" s="22">
        <v>82000</v>
      </c>
      <c r="L43" s="22">
        <v>43427</v>
      </c>
      <c r="M43" s="22"/>
      <c r="N43" s="22">
        <v>405000</v>
      </c>
    </row>
    <row r="44" spans="2:14" ht="22.5" customHeight="1" x14ac:dyDescent="0.2">
      <c r="B44" s="20">
        <f t="shared" si="1"/>
        <v>1950</v>
      </c>
      <c r="C44" s="6"/>
      <c r="D44" s="21" t="s">
        <v>91</v>
      </c>
      <c r="E44" s="22">
        <v>11</v>
      </c>
      <c r="F44" s="22"/>
      <c r="G44" s="22">
        <v>325</v>
      </c>
      <c r="H44" s="22">
        <f t="shared" si="0"/>
        <v>1978</v>
      </c>
      <c r="I44" s="22">
        <v>2303</v>
      </c>
      <c r="J44" s="22"/>
      <c r="K44" s="22">
        <v>79300</v>
      </c>
      <c r="L44" s="22">
        <v>43508</v>
      </c>
      <c r="M44" s="22"/>
      <c r="N44" s="22">
        <v>420000</v>
      </c>
    </row>
    <row r="45" spans="2:14" ht="16.5" customHeight="1" x14ac:dyDescent="0.2">
      <c r="B45" s="20">
        <f t="shared" si="1"/>
        <v>1951</v>
      </c>
      <c r="C45" s="6"/>
      <c r="D45" s="21" t="s">
        <v>92</v>
      </c>
      <c r="E45" s="22">
        <v>11</v>
      </c>
      <c r="F45" s="22"/>
      <c r="G45" s="22">
        <v>306</v>
      </c>
      <c r="H45" s="22">
        <f t="shared" si="0"/>
        <v>1952</v>
      </c>
      <c r="I45" s="22">
        <v>2258</v>
      </c>
      <c r="J45" s="22"/>
      <c r="K45" s="22">
        <v>82600</v>
      </c>
      <c r="L45" s="22">
        <v>44086</v>
      </c>
      <c r="M45" s="22"/>
      <c r="N45" s="22">
        <v>434000</v>
      </c>
    </row>
    <row r="46" spans="2:14" ht="16.5" customHeight="1" x14ac:dyDescent="0.2">
      <c r="B46" s="20">
        <f t="shared" si="1"/>
        <v>1952</v>
      </c>
      <c r="C46" s="10"/>
      <c r="D46" s="23" t="s">
        <v>93</v>
      </c>
      <c r="E46" s="24">
        <v>11</v>
      </c>
      <c r="F46" s="24"/>
      <c r="G46" s="24">
        <v>319</v>
      </c>
      <c r="H46" s="22">
        <f t="shared" si="0"/>
        <v>2020</v>
      </c>
      <c r="I46" s="24">
        <v>2339</v>
      </c>
      <c r="J46" s="24"/>
      <c r="K46" s="24">
        <v>82300</v>
      </c>
      <c r="L46" s="24">
        <v>44966</v>
      </c>
      <c r="M46" s="24"/>
      <c r="N46" s="24">
        <v>406000</v>
      </c>
    </row>
    <row r="47" spans="2:14" ht="16.5" customHeight="1" x14ac:dyDescent="0.2">
      <c r="B47" s="20">
        <f t="shared" si="1"/>
        <v>1953</v>
      </c>
      <c r="C47" s="6"/>
      <c r="D47" s="21" t="s">
        <v>94</v>
      </c>
      <c r="E47" s="22">
        <v>11</v>
      </c>
      <c r="F47" s="22"/>
      <c r="G47" s="22">
        <v>313</v>
      </c>
      <c r="H47" s="22">
        <f t="shared" si="0"/>
        <v>2149</v>
      </c>
      <c r="I47" s="22">
        <v>2462</v>
      </c>
      <c r="J47" s="22"/>
      <c r="K47" s="22">
        <v>84700</v>
      </c>
      <c r="L47" s="22">
        <v>46104</v>
      </c>
      <c r="M47" s="22"/>
      <c r="N47" s="22">
        <v>429000</v>
      </c>
    </row>
    <row r="48" spans="2:14" ht="16.5" customHeight="1" x14ac:dyDescent="0.2">
      <c r="B48" s="20">
        <f t="shared" si="1"/>
        <v>1954</v>
      </c>
      <c r="C48" s="6"/>
      <c r="D48" s="21" t="s">
        <v>95</v>
      </c>
      <c r="E48" s="22">
        <v>11</v>
      </c>
      <c r="F48" s="22"/>
      <c r="G48" s="22">
        <v>346</v>
      </c>
      <c r="H48" s="22">
        <f t="shared" si="0"/>
        <v>2196</v>
      </c>
      <c r="I48" s="22">
        <v>2542</v>
      </c>
      <c r="J48" s="22"/>
      <c r="K48" s="22">
        <v>123700</v>
      </c>
      <c r="L48" s="22">
        <v>57981</v>
      </c>
      <c r="M48" s="22"/>
      <c r="N48" s="22">
        <v>434000</v>
      </c>
    </row>
    <row r="49" spans="2:14" ht="22.5" customHeight="1" x14ac:dyDescent="0.2">
      <c r="B49" s="20">
        <f t="shared" si="1"/>
        <v>1955</v>
      </c>
      <c r="C49" s="6"/>
      <c r="D49" s="21" t="s">
        <v>96</v>
      </c>
      <c r="E49" s="22">
        <v>11</v>
      </c>
      <c r="F49" s="22"/>
      <c r="G49" s="22">
        <v>326</v>
      </c>
      <c r="H49" s="22">
        <f t="shared" si="0"/>
        <v>2228</v>
      </c>
      <c r="I49" s="22">
        <v>2554</v>
      </c>
      <c r="J49" s="22"/>
      <c r="K49" s="22">
        <v>123700</v>
      </c>
      <c r="L49" s="22">
        <v>57763</v>
      </c>
      <c r="M49" s="22"/>
      <c r="N49" s="22">
        <v>455000</v>
      </c>
    </row>
    <row r="50" spans="2:14" ht="16.5" customHeight="1" x14ac:dyDescent="0.2">
      <c r="B50" s="20">
        <f t="shared" si="1"/>
        <v>1956</v>
      </c>
      <c r="C50" s="6"/>
      <c r="D50" s="21" t="s">
        <v>97</v>
      </c>
      <c r="E50" s="22">
        <v>11</v>
      </c>
      <c r="F50" s="22"/>
      <c r="G50" s="22">
        <v>320</v>
      </c>
      <c r="H50" s="22">
        <f t="shared" si="0"/>
        <v>2246</v>
      </c>
      <c r="I50" s="22">
        <v>2566</v>
      </c>
      <c r="J50" s="22"/>
      <c r="K50" s="22">
        <v>123700</v>
      </c>
      <c r="L50" s="22">
        <v>57133</v>
      </c>
      <c r="M50" s="22"/>
      <c r="N50" s="22">
        <v>468000</v>
      </c>
    </row>
    <row r="51" spans="2:14" ht="16.5" customHeight="1" x14ac:dyDescent="0.2">
      <c r="B51" s="20">
        <f t="shared" si="1"/>
        <v>1957</v>
      </c>
      <c r="C51" s="6"/>
      <c r="D51" s="21" t="s">
        <v>98</v>
      </c>
      <c r="E51" s="22">
        <v>11</v>
      </c>
      <c r="F51" s="22"/>
      <c r="G51" s="22">
        <v>298</v>
      </c>
      <c r="H51" s="22">
        <f t="shared" si="0"/>
        <v>2255</v>
      </c>
      <c r="I51" s="22">
        <v>2553</v>
      </c>
      <c r="J51" s="22"/>
      <c r="K51" s="22">
        <v>123700</v>
      </c>
      <c r="L51" s="22">
        <v>57742</v>
      </c>
      <c r="M51" s="22"/>
      <c r="N51" s="22">
        <v>463000</v>
      </c>
    </row>
    <row r="52" spans="2:14" ht="16.5" customHeight="1" x14ac:dyDescent="0.2">
      <c r="B52" s="20">
        <f t="shared" si="1"/>
        <v>1958</v>
      </c>
      <c r="C52" s="6"/>
      <c r="D52" s="21" t="s">
        <v>99</v>
      </c>
      <c r="E52" s="22">
        <v>11</v>
      </c>
      <c r="F52" s="22"/>
      <c r="G52" s="22">
        <v>287</v>
      </c>
      <c r="H52" s="22">
        <f t="shared" si="0"/>
        <v>2383</v>
      </c>
      <c r="I52" s="22">
        <v>2670</v>
      </c>
      <c r="J52" s="22"/>
      <c r="K52" s="22">
        <v>128400</v>
      </c>
      <c r="L52" s="22">
        <v>60849</v>
      </c>
      <c r="M52" s="22"/>
      <c r="N52" s="22">
        <v>512000</v>
      </c>
    </row>
    <row r="53" spans="2:14" ht="16.5" customHeight="1" x14ac:dyDescent="0.2">
      <c r="B53" s="20">
        <f t="shared" si="1"/>
        <v>1959</v>
      </c>
      <c r="C53" s="10"/>
      <c r="D53" s="23" t="s">
        <v>100</v>
      </c>
      <c r="E53" s="24">
        <v>11</v>
      </c>
      <c r="F53" s="24"/>
      <c r="G53" s="24">
        <v>277</v>
      </c>
      <c r="H53" s="22">
        <f t="shared" si="0"/>
        <v>2361</v>
      </c>
      <c r="I53" s="24">
        <v>2638</v>
      </c>
      <c r="J53" s="24"/>
      <c r="K53" s="22">
        <v>128400</v>
      </c>
      <c r="L53" s="24">
        <v>61020</v>
      </c>
      <c r="M53" s="24"/>
      <c r="N53" s="24">
        <v>476000</v>
      </c>
    </row>
    <row r="54" spans="2:14" ht="22.5" customHeight="1" x14ac:dyDescent="0.2">
      <c r="B54" s="20">
        <f t="shared" si="1"/>
        <v>1960</v>
      </c>
      <c r="C54" s="6"/>
      <c r="D54" s="21" t="s">
        <v>101</v>
      </c>
      <c r="E54" s="22">
        <v>11</v>
      </c>
      <c r="F54" s="22"/>
      <c r="G54" s="22">
        <v>304</v>
      </c>
      <c r="H54" s="22">
        <v>2325</v>
      </c>
      <c r="I54" s="22">
        <v>2629</v>
      </c>
      <c r="J54" s="22"/>
      <c r="K54" s="22">
        <v>132100</v>
      </c>
      <c r="L54" s="22">
        <v>63500</v>
      </c>
      <c r="M54" s="22"/>
      <c r="N54" s="22">
        <v>474000</v>
      </c>
    </row>
    <row r="55" spans="2:14" ht="16.5" customHeight="1" x14ac:dyDescent="0.2">
      <c r="B55" s="20">
        <f t="shared" si="1"/>
        <v>1961</v>
      </c>
      <c r="C55" s="6"/>
      <c r="D55" s="21" t="s">
        <v>102</v>
      </c>
      <c r="E55" s="22">
        <v>11</v>
      </c>
      <c r="F55" s="22"/>
      <c r="G55" s="22">
        <v>274</v>
      </c>
      <c r="H55" s="22">
        <v>2247</v>
      </c>
      <c r="I55" s="22">
        <v>2521</v>
      </c>
      <c r="J55" s="22"/>
      <c r="K55" s="22">
        <v>132600</v>
      </c>
      <c r="L55" s="22">
        <v>62806</v>
      </c>
      <c r="M55" s="22"/>
      <c r="N55" s="22">
        <v>460000</v>
      </c>
    </row>
    <row r="56" spans="2:14" ht="16.5" customHeight="1" x14ac:dyDescent="0.2">
      <c r="B56" s="20">
        <f t="shared" si="1"/>
        <v>1962</v>
      </c>
      <c r="C56" s="10"/>
      <c r="D56" s="23" t="s">
        <v>103</v>
      </c>
      <c r="E56" s="24">
        <v>11</v>
      </c>
      <c r="F56" s="24"/>
      <c r="G56" s="24">
        <v>259</v>
      </c>
      <c r="H56" s="22">
        <v>2321</v>
      </c>
      <c r="I56" s="24">
        <v>2580</v>
      </c>
      <c r="J56" s="24"/>
      <c r="K56" s="24">
        <v>133000</v>
      </c>
      <c r="L56" s="24">
        <v>65090</v>
      </c>
      <c r="M56" s="24"/>
      <c r="N56" s="24">
        <v>472000</v>
      </c>
    </row>
    <row r="57" spans="2:14" ht="16.5" customHeight="1" x14ac:dyDescent="0.2">
      <c r="B57" s="20">
        <f t="shared" si="1"/>
        <v>1963</v>
      </c>
      <c r="C57" s="6"/>
      <c r="D57" s="21" t="s">
        <v>104</v>
      </c>
      <c r="E57" s="22">
        <v>11</v>
      </c>
      <c r="F57" s="22"/>
      <c r="G57" s="22">
        <v>245</v>
      </c>
      <c r="H57" s="22">
        <v>2211</v>
      </c>
      <c r="I57" s="22">
        <v>2456</v>
      </c>
      <c r="J57" s="22"/>
      <c r="K57" s="22">
        <v>133600</v>
      </c>
      <c r="L57" s="22">
        <v>65594</v>
      </c>
      <c r="M57" s="22"/>
      <c r="N57" s="22">
        <v>462000</v>
      </c>
    </row>
    <row r="58" spans="2:14" ht="16.5" customHeight="1" x14ac:dyDescent="0.2">
      <c r="B58" s="20">
        <f t="shared" si="1"/>
        <v>1964</v>
      </c>
      <c r="C58" s="6"/>
      <c r="D58" s="21" t="s">
        <v>105</v>
      </c>
      <c r="E58" s="22">
        <v>11</v>
      </c>
      <c r="F58" s="22"/>
      <c r="G58" s="22">
        <v>303</v>
      </c>
      <c r="H58" s="22">
        <v>2338</v>
      </c>
      <c r="I58" s="22">
        <v>2641</v>
      </c>
      <c r="J58" s="22"/>
      <c r="K58" s="22">
        <v>150000</v>
      </c>
      <c r="L58" s="22">
        <v>73100</v>
      </c>
      <c r="M58" s="22"/>
      <c r="N58" s="22">
        <v>450000</v>
      </c>
    </row>
    <row r="59" spans="2:14" ht="22.5" customHeight="1" x14ac:dyDescent="0.2">
      <c r="B59" s="20">
        <f t="shared" si="1"/>
        <v>1965</v>
      </c>
      <c r="C59" s="6"/>
      <c r="D59" s="21" t="s">
        <v>106</v>
      </c>
      <c r="E59" s="22">
        <v>11</v>
      </c>
      <c r="F59" s="22"/>
      <c r="G59" s="22">
        <v>310</v>
      </c>
      <c r="H59" s="22">
        <v>2301</v>
      </c>
      <c r="I59" s="22">
        <v>2611</v>
      </c>
      <c r="J59" s="22"/>
      <c r="K59" s="22">
        <v>162500</v>
      </c>
      <c r="L59" s="22">
        <v>78900</v>
      </c>
      <c r="M59" s="22"/>
      <c r="N59" s="22">
        <v>489000</v>
      </c>
    </row>
    <row r="60" spans="2:14" ht="16.5" customHeight="1" x14ac:dyDescent="0.2">
      <c r="B60" s="20">
        <f t="shared" si="1"/>
        <v>1966</v>
      </c>
      <c r="C60" s="6"/>
      <c r="D60" s="21" t="s">
        <v>107</v>
      </c>
      <c r="E60" s="22">
        <v>11</v>
      </c>
      <c r="F60" s="22"/>
      <c r="G60" s="22">
        <v>268</v>
      </c>
      <c r="H60" s="22">
        <v>2376</v>
      </c>
      <c r="I60" s="22">
        <v>2644</v>
      </c>
      <c r="J60" s="22"/>
      <c r="K60" s="22">
        <v>162500</v>
      </c>
      <c r="L60" s="22">
        <v>79600</v>
      </c>
      <c r="M60" s="22"/>
      <c r="N60" s="22">
        <v>527000</v>
      </c>
    </row>
    <row r="61" spans="2:14" ht="16.5" customHeight="1" x14ac:dyDescent="0.2">
      <c r="B61" s="20">
        <f t="shared" si="1"/>
        <v>1967</v>
      </c>
      <c r="C61" s="10"/>
      <c r="D61" s="23" t="s">
        <v>108</v>
      </c>
      <c r="E61" s="24">
        <v>11</v>
      </c>
      <c r="F61" s="24"/>
      <c r="G61" s="24">
        <v>289</v>
      </c>
      <c r="H61" s="22">
        <v>2376</v>
      </c>
      <c r="I61" s="24">
        <v>2665</v>
      </c>
      <c r="J61" s="24"/>
      <c r="K61" s="24">
        <v>166600</v>
      </c>
      <c r="L61" s="24">
        <v>80860</v>
      </c>
      <c r="M61" s="24"/>
      <c r="N61" s="24">
        <v>472000</v>
      </c>
    </row>
    <row r="62" spans="2:14" ht="16.5" customHeight="1" x14ac:dyDescent="0.2">
      <c r="B62" s="20">
        <f t="shared" si="1"/>
        <v>1968</v>
      </c>
      <c r="C62" s="6"/>
      <c r="D62" s="21" t="s">
        <v>109</v>
      </c>
      <c r="E62" s="22">
        <v>11</v>
      </c>
      <c r="F62" s="22"/>
      <c r="G62" s="22">
        <v>282</v>
      </c>
      <c r="H62" s="22">
        <v>2434</v>
      </c>
      <c r="I62" s="22">
        <v>2716</v>
      </c>
      <c r="J62" s="22"/>
      <c r="K62" s="22">
        <v>164650</v>
      </c>
      <c r="L62" s="22">
        <v>83338</v>
      </c>
      <c r="M62" s="22"/>
      <c r="N62" s="22">
        <v>410000</v>
      </c>
    </row>
    <row r="63" spans="2:14" ht="16.5" customHeight="1" x14ac:dyDescent="0.2">
      <c r="B63" s="20">
        <f t="shared" si="1"/>
        <v>1969</v>
      </c>
      <c r="C63" s="6"/>
      <c r="D63" s="21" t="s">
        <v>110</v>
      </c>
      <c r="E63" s="22">
        <v>11</v>
      </c>
      <c r="F63" s="22"/>
      <c r="G63" s="22">
        <v>257</v>
      </c>
      <c r="H63" s="22">
        <v>2316</v>
      </c>
      <c r="I63" s="22">
        <v>2573</v>
      </c>
      <c r="J63" s="22"/>
      <c r="K63" s="22">
        <v>167800</v>
      </c>
      <c r="L63" s="22">
        <v>85520</v>
      </c>
      <c r="M63" s="22"/>
      <c r="N63" s="22">
        <v>432000</v>
      </c>
    </row>
    <row r="64" spans="2:14" ht="22.5" customHeight="1" x14ac:dyDescent="0.2">
      <c r="B64" s="20">
        <f t="shared" si="1"/>
        <v>1970</v>
      </c>
      <c r="C64" s="6"/>
      <c r="D64" s="21" t="s">
        <v>111</v>
      </c>
      <c r="E64" s="22">
        <v>11</v>
      </c>
      <c r="F64" s="22"/>
      <c r="G64" s="22">
        <v>254</v>
      </c>
      <c r="H64" s="22">
        <v>2348</v>
      </c>
      <c r="I64" s="22">
        <v>2602</v>
      </c>
      <c r="J64" s="22"/>
      <c r="K64" s="22">
        <v>168140</v>
      </c>
      <c r="L64" s="22">
        <v>86073</v>
      </c>
      <c r="M64" s="22"/>
      <c r="N64" s="22">
        <v>474000</v>
      </c>
    </row>
    <row r="65" spans="2:14" ht="16.5" customHeight="1" x14ac:dyDescent="0.2">
      <c r="B65" s="20">
        <f t="shared" si="1"/>
        <v>1971</v>
      </c>
      <c r="C65" s="6"/>
      <c r="D65" s="21" t="s">
        <v>112</v>
      </c>
      <c r="E65" s="22">
        <v>11</v>
      </c>
      <c r="F65" s="22"/>
      <c r="G65" s="22">
        <v>255</v>
      </c>
      <c r="H65" s="22">
        <v>2246</v>
      </c>
      <c r="I65" s="22">
        <v>2501</v>
      </c>
      <c r="J65" s="22"/>
      <c r="K65" s="22">
        <v>168140</v>
      </c>
      <c r="L65" s="22">
        <v>85731</v>
      </c>
      <c r="M65" s="22"/>
      <c r="N65" s="22">
        <v>399000</v>
      </c>
    </row>
    <row r="66" spans="2:14" ht="16.5" customHeight="1" x14ac:dyDescent="0.2">
      <c r="B66" s="20">
        <f t="shared" si="1"/>
        <v>1972</v>
      </c>
      <c r="C66" s="10"/>
      <c r="D66" s="23" t="s">
        <v>113</v>
      </c>
      <c r="E66" s="24">
        <v>11</v>
      </c>
      <c r="F66" s="24"/>
      <c r="G66" s="24">
        <v>261</v>
      </c>
      <c r="H66" s="24">
        <v>2228</v>
      </c>
      <c r="I66" s="24">
        <v>2489</v>
      </c>
      <c r="J66" s="24"/>
      <c r="K66" s="24">
        <v>170780</v>
      </c>
      <c r="L66" s="24">
        <v>86123</v>
      </c>
      <c r="M66" s="24"/>
      <c r="N66" s="24">
        <v>447000</v>
      </c>
    </row>
    <row r="67" spans="2:14" ht="16.5" customHeight="1" x14ac:dyDescent="0.2">
      <c r="B67" s="20">
        <f t="shared" si="1"/>
        <v>1973</v>
      </c>
      <c r="C67" s="6"/>
      <c r="D67" s="21" t="s">
        <v>114</v>
      </c>
      <c r="E67" s="22">
        <v>11</v>
      </c>
      <c r="F67" s="22"/>
      <c r="G67" s="22">
        <v>245</v>
      </c>
      <c r="H67" s="24">
        <v>2250</v>
      </c>
      <c r="I67" s="22">
        <v>2495</v>
      </c>
      <c r="J67" s="22"/>
      <c r="K67" s="22">
        <v>166830</v>
      </c>
      <c r="L67" s="22">
        <v>86617</v>
      </c>
      <c r="M67" s="22"/>
      <c r="N67" s="22">
        <v>425000</v>
      </c>
    </row>
    <row r="68" spans="2:14" ht="16.5" customHeight="1" x14ac:dyDescent="0.2">
      <c r="B68" s="20">
        <f t="shared" si="1"/>
        <v>1974</v>
      </c>
      <c r="C68" s="6"/>
      <c r="D68" s="21" t="s">
        <v>115</v>
      </c>
      <c r="E68" s="22">
        <v>10</v>
      </c>
      <c r="F68" s="22"/>
      <c r="G68" s="22">
        <v>256</v>
      </c>
      <c r="H68" s="22">
        <v>2207</v>
      </c>
      <c r="I68" s="22">
        <v>2463</v>
      </c>
      <c r="J68" s="22"/>
      <c r="K68" s="22">
        <v>166830</v>
      </c>
      <c r="L68" s="22">
        <v>83893</v>
      </c>
      <c r="M68" s="22"/>
      <c r="N68" s="22">
        <v>392000</v>
      </c>
    </row>
    <row r="69" spans="2:14" ht="22.5" customHeight="1" x14ac:dyDescent="0.2">
      <c r="B69" s="20">
        <f t="shared" si="1"/>
        <v>1975</v>
      </c>
      <c r="C69" s="6"/>
      <c r="D69" s="21" t="s">
        <v>116</v>
      </c>
      <c r="E69" s="22">
        <v>10</v>
      </c>
      <c r="F69" s="22"/>
      <c r="G69" s="22">
        <v>247</v>
      </c>
      <c r="H69" s="22">
        <v>2326</v>
      </c>
      <c r="I69" s="22">
        <v>2573</v>
      </c>
      <c r="J69" s="22"/>
      <c r="K69" s="22">
        <v>166800</v>
      </c>
      <c r="L69" s="22">
        <v>85127</v>
      </c>
      <c r="M69" s="22"/>
      <c r="N69" s="22">
        <v>438000</v>
      </c>
    </row>
    <row r="70" spans="2:14" ht="16.5" customHeight="1" x14ac:dyDescent="0.2">
      <c r="B70" s="20">
        <f>B69+1</f>
        <v>1976</v>
      </c>
      <c r="C70" s="6"/>
      <c r="D70" s="21" t="s">
        <v>117</v>
      </c>
      <c r="E70" s="22">
        <v>10</v>
      </c>
      <c r="F70" s="22"/>
      <c r="G70" s="22">
        <v>251</v>
      </c>
      <c r="H70" s="22">
        <v>2637</v>
      </c>
      <c r="I70" s="22">
        <v>2888</v>
      </c>
      <c r="J70" s="22"/>
      <c r="K70" s="22">
        <v>171700</v>
      </c>
      <c r="L70" s="22">
        <v>87155</v>
      </c>
      <c r="M70" s="22"/>
      <c r="N70" s="22">
        <v>431000</v>
      </c>
    </row>
    <row r="71" spans="2:14" ht="16.5" customHeight="1" x14ac:dyDescent="0.2">
      <c r="B71" s="20">
        <f t="shared" si="1"/>
        <v>1977</v>
      </c>
      <c r="C71" s="6"/>
      <c r="D71" s="21" t="s">
        <v>118</v>
      </c>
      <c r="E71" s="22">
        <v>10</v>
      </c>
      <c r="F71" s="22"/>
      <c r="G71" s="22">
        <v>273</v>
      </c>
      <c r="H71" s="22">
        <v>2601</v>
      </c>
      <c r="I71" s="22">
        <v>2874</v>
      </c>
      <c r="J71" s="22"/>
      <c r="K71" s="22">
        <v>173500</v>
      </c>
      <c r="L71" s="22">
        <v>87901</v>
      </c>
      <c r="M71" s="22"/>
      <c r="N71" s="22">
        <v>453000</v>
      </c>
    </row>
    <row r="72" spans="2:14" ht="16.5" customHeight="1" x14ac:dyDescent="0.2">
      <c r="B72" s="20">
        <f t="shared" si="1"/>
        <v>1978</v>
      </c>
      <c r="C72" s="6"/>
      <c r="D72" s="21" t="s">
        <v>119</v>
      </c>
      <c r="E72" s="22">
        <v>10</v>
      </c>
      <c r="F72" s="22"/>
      <c r="G72" s="22">
        <v>277</v>
      </c>
      <c r="H72" s="22">
        <v>2619</v>
      </c>
      <c r="I72" s="22">
        <v>2896</v>
      </c>
      <c r="J72" s="22"/>
      <c r="K72" s="22">
        <v>173500</v>
      </c>
      <c r="L72" s="22">
        <v>88574</v>
      </c>
      <c r="M72" s="22"/>
      <c r="N72" s="22">
        <v>436000</v>
      </c>
    </row>
    <row r="73" spans="2:14" ht="16.5" customHeight="1" x14ac:dyDescent="0.2">
      <c r="B73" s="20">
        <f t="shared" si="1"/>
        <v>1979</v>
      </c>
      <c r="C73" s="10"/>
      <c r="D73" s="23" t="s">
        <v>120</v>
      </c>
      <c r="E73" s="24">
        <v>11</v>
      </c>
      <c r="F73" s="24"/>
      <c r="G73" s="24">
        <v>253</v>
      </c>
      <c r="H73" s="24">
        <v>2881</v>
      </c>
      <c r="I73" s="24">
        <v>3134</v>
      </c>
      <c r="J73" s="24"/>
      <c r="K73" s="24">
        <v>185000</v>
      </c>
      <c r="L73" s="24">
        <v>94014</v>
      </c>
      <c r="M73" s="24"/>
      <c r="N73" s="24">
        <v>441000</v>
      </c>
    </row>
    <row r="74" spans="2:14" ht="22.5" customHeight="1" x14ac:dyDescent="0.2">
      <c r="B74" s="20">
        <f t="shared" si="1"/>
        <v>1980</v>
      </c>
      <c r="C74" s="6"/>
      <c r="D74" s="21" t="s">
        <v>121</v>
      </c>
      <c r="E74" s="22">
        <v>10</v>
      </c>
      <c r="F74" s="22"/>
      <c r="G74" s="22">
        <v>232</v>
      </c>
      <c r="H74" s="22">
        <v>2919</v>
      </c>
      <c r="I74" s="22">
        <v>3151</v>
      </c>
      <c r="J74" s="22"/>
      <c r="K74" s="22">
        <v>183600</v>
      </c>
      <c r="L74" s="22">
        <v>93756</v>
      </c>
      <c r="M74" s="22"/>
      <c r="N74" s="22">
        <v>411000</v>
      </c>
    </row>
    <row r="75" spans="2:14" ht="16.5" customHeight="1" x14ac:dyDescent="0.2">
      <c r="B75" s="20">
        <f>B74+1</f>
        <v>1981</v>
      </c>
      <c r="C75" s="6"/>
      <c r="D75" s="21" t="s">
        <v>6</v>
      </c>
      <c r="E75" s="22">
        <v>10</v>
      </c>
      <c r="F75" s="22"/>
      <c r="G75" s="22">
        <v>235</v>
      </c>
      <c r="H75" s="22">
        <v>2839</v>
      </c>
      <c r="I75" s="22">
        <v>3074</v>
      </c>
      <c r="J75" s="22"/>
      <c r="K75" s="22">
        <v>183600</v>
      </c>
      <c r="L75" s="22">
        <v>93583</v>
      </c>
      <c r="M75" s="22"/>
      <c r="N75" s="22">
        <v>426000</v>
      </c>
    </row>
    <row r="76" spans="2:14" ht="16.5" customHeight="1" x14ac:dyDescent="0.2">
      <c r="B76" s="20">
        <f t="shared" ref="B76:B108" si="2">B75+1</f>
        <v>1982</v>
      </c>
      <c r="C76" s="10"/>
      <c r="D76" s="23" t="s">
        <v>7</v>
      </c>
      <c r="E76" s="24">
        <v>10</v>
      </c>
      <c r="F76" s="24"/>
      <c r="G76" s="24">
        <v>228</v>
      </c>
      <c r="H76" s="24">
        <v>2813</v>
      </c>
      <c r="I76" s="24">
        <v>3041</v>
      </c>
      <c r="J76" s="24"/>
      <c r="K76" s="24">
        <v>190020</v>
      </c>
      <c r="L76" s="24">
        <v>96437</v>
      </c>
      <c r="M76" s="24"/>
      <c r="N76" s="24">
        <v>416000</v>
      </c>
    </row>
    <row r="77" spans="2:14" ht="16.5" customHeight="1" x14ac:dyDescent="0.2">
      <c r="B77" s="20">
        <f t="shared" si="2"/>
        <v>1983</v>
      </c>
      <c r="C77" s="6"/>
      <c r="D77" s="21" t="s">
        <v>8</v>
      </c>
      <c r="E77" s="22">
        <v>10</v>
      </c>
      <c r="F77" s="22"/>
      <c r="G77" s="22">
        <v>217</v>
      </c>
      <c r="H77" s="22">
        <v>2793</v>
      </c>
      <c r="I77" s="22">
        <v>3010</v>
      </c>
      <c r="J77" s="22"/>
      <c r="K77" s="22">
        <v>178150</v>
      </c>
      <c r="L77" s="22">
        <v>90828</v>
      </c>
      <c r="M77" s="22"/>
      <c r="N77" s="22">
        <v>425000</v>
      </c>
    </row>
    <row r="78" spans="2:14" ht="16.5" customHeight="1" x14ac:dyDescent="0.2">
      <c r="B78" s="20">
        <f t="shared" si="2"/>
        <v>1984</v>
      </c>
      <c r="C78" s="6"/>
      <c r="D78" s="21" t="s">
        <v>9</v>
      </c>
      <c r="E78" s="22">
        <v>10</v>
      </c>
      <c r="F78" s="22"/>
      <c r="G78" s="22">
        <v>196</v>
      </c>
      <c r="H78" s="22">
        <v>2079</v>
      </c>
      <c r="I78" s="22">
        <v>2275</v>
      </c>
      <c r="J78" s="22"/>
      <c r="K78" s="22">
        <v>179040</v>
      </c>
      <c r="L78" s="22">
        <v>80350</v>
      </c>
      <c r="M78" s="22"/>
      <c r="N78" s="22">
        <v>454000</v>
      </c>
    </row>
    <row r="79" spans="2:14" ht="22.5" customHeight="1" x14ac:dyDescent="0.2">
      <c r="B79" s="20">
        <f t="shared" si="2"/>
        <v>1985</v>
      </c>
      <c r="C79" s="6"/>
      <c r="D79" s="21" t="s">
        <v>10</v>
      </c>
      <c r="E79" s="22">
        <v>10</v>
      </c>
      <c r="F79" s="22"/>
      <c r="G79" s="22">
        <v>201</v>
      </c>
      <c r="H79" s="22">
        <v>2144</v>
      </c>
      <c r="I79" s="22">
        <v>2345</v>
      </c>
      <c r="J79" s="22"/>
      <c r="K79" s="22">
        <v>148600</v>
      </c>
      <c r="L79" s="22">
        <v>69871</v>
      </c>
      <c r="M79" s="22"/>
      <c r="N79" s="22">
        <v>436000</v>
      </c>
    </row>
    <row r="80" spans="2:14" ht="16.5" customHeight="1" x14ac:dyDescent="0.2">
      <c r="B80" s="20">
        <f t="shared" si="2"/>
        <v>1986</v>
      </c>
      <c r="C80" s="6"/>
      <c r="D80" s="21" t="s">
        <v>11</v>
      </c>
      <c r="E80" s="22">
        <v>10</v>
      </c>
      <c r="F80" s="22"/>
      <c r="G80" s="22">
        <v>173</v>
      </c>
      <c r="H80" s="22">
        <v>2028</v>
      </c>
      <c r="I80" s="22">
        <v>2201</v>
      </c>
      <c r="J80" s="22"/>
      <c r="K80" s="22">
        <v>169900</v>
      </c>
      <c r="L80" s="22">
        <v>65568</v>
      </c>
      <c r="M80" s="22"/>
      <c r="N80" s="22">
        <v>457000</v>
      </c>
    </row>
    <row r="81" spans="2:14" ht="16.5" customHeight="1" x14ac:dyDescent="0.2">
      <c r="B81" s="20">
        <f t="shared" si="2"/>
        <v>1987</v>
      </c>
      <c r="C81" s="6"/>
      <c r="D81" s="21" t="s">
        <v>12</v>
      </c>
      <c r="E81" s="22">
        <v>10</v>
      </c>
      <c r="F81" s="22"/>
      <c r="G81" s="22">
        <v>188</v>
      </c>
      <c r="H81" s="22">
        <v>1873</v>
      </c>
      <c r="I81" s="22">
        <v>2061</v>
      </c>
      <c r="J81" s="22"/>
      <c r="K81" s="22">
        <v>170100</v>
      </c>
      <c r="L81" s="22">
        <v>63577</v>
      </c>
      <c r="M81" s="22"/>
      <c r="N81" s="22">
        <v>497000</v>
      </c>
    </row>
    <row r="82" spans="2:14" ht="16.5" customHeight="1" x14ac:dyDescent="0.2">
      <c r="B82" s="20">
        <f t="shared" si="2"/>
        <v>1988</v>
      </c>
      <c r="C82" s="6"/>
      <c r="D82" s="21" t="s">
        <v>13</v>
      </c>
      <c r="E82" s="22">
        <v>10</v>
      </c>
      <c r="F82" s="22"/>
      <c r="G82" s="22">
        <v>193</v>
      </c>
      <c r="H82" s="22">
        <v>1824</v>
      </c>
      <c r="I82" s="22">
        <v>2017</v>
      </c>
      <c r="J82" s="22"/>
      <c r="K82" s="22">
        <v>166400</v>
      </c>
      <c r="L82" s="22">
        <v>66400</v>
      </c>
      <c r="M82" s="22"/>
      <c r="N82" s="22">
        <v>542000</v>
      </c>
    </row>
    <row r="83" spans="2:14" ht="16.5" customHeight="1" x14ac:dyDescent="0.2">
      <c r="B83" s="20">
        <f t="shared" si="2"/>
        <v>1989</v>
      </c>
      <c r="C83" s="10"/>
      <c r="D83" s="23" t="s">
        <v>14</v>
      </c>
      <c r="E83" s="24">
        <v>10</v>
      </c>
      <c r="F83" s="24"/>
      <c r="G83" s="24">
        <v>187</v>
      </c>
      <c r="H83" s="24">
        <v>1679</v>
      </c>
      <c r="I83" s="24">
        <v>1866</v>
      </c>
      <c r="J83" s="24"/>
      <c r="K83" s="24">
        <v>166400</v>
      </c>
      <c r="L83" s="24">
        <v>61985</v>
      </c>
      <c r="M83" s="24"/>
      <c r="N83" s="24">
        <v>478000</v>
      </c>
    </row>
    <row r="84" spans="2:14" ht="22.5" customHeight="1" x14ac:dyDescent="0.2">
      <c r="B84" s="20">
        <f t="shared" si="2"/>
        <v>1990</v>
      </c>
      <c r="C84" s="6"/>
      <c r="D84" s="21" t="s">
        <v>15</v>
      </c>
      <c r="E84" s="22">
        <v>10</v>
      </c>
      <c r="F84" s="22"/>
      <c r="G84" s="22">
        <v>159</v>
      </c>
      <c r="H84" s="22">
        <v>1453</v>
      </c>
      <c r="I84" s="22">
        <v>1612</v>
      </c>
      <c r="J84" s="22"/>
      <c r="K84" s="22">
        <v>169000</v>
      </c>
      <c r="L84" s="22">
        <v>63803</v>
      </c>
      <c r="M84" s="22"/>
      <c r="N84" s="22">
        <v>479000</v>
      </c>
    </row>
    <row r="85" spans="2:14" ht="16.5" customHeight="1" x14ac:dyDescent="0.2">
      <c r="B85" s="20">
        <f t="shared" si="2"/>
        <v>1991</v>
      </c>
      <c r="C85" s="6"/>
      <c r="D85" s="21" t="s">
        <v>16</v>
      </c>
      <c r="E85" s="22">
        <v>10</v>
      </c>
      <c r="F85" s="22"/>
      <c r="G85" s="22">
        <v>171</v>
      </c>
      <c r="H85" s="22">
        <v>1312</v>
      </c>
      <c r="I85" s="22">
        <v>1483</v>
      </c>
      <c r="J85" s="22"/>
      <c r="K85" s="22">
        <v>165000</v>
      </c>
      <c r="L85" s="22">
        <v>55583</v>
      </c>
      <c r="M85" s="22"/>
      <c r="N85" s="22">
        <v>450000</v>
      </c>
    </row>
    <row r="86" spans="2:14" ht="16.5" customHeight="1" x14ac:dyDescent="0.2">
      <c r="B86" s="20">
        <f t="shared" si="2"/>
        <v>1992</v>
      </c>
      <c r="C86" s="10"/>
      <c r="D86" s="23" t="s">
        <v>17</v>
      </c>
      <c r="E86" s="24">
        <v>10</v>
      </c>
      <c r="F86" s="24"/>
      <c r="G86" s="24">
        <v>144</v>
      </c>
      <c r="H86" s="24">
        <v>1296</v>
      </c>
      <c r="I86" s="24">
        <v>1440</v>
      </c>
      <c r="J86" s="24"/>
      <c r="K86" s="24">
        <v>129950</v>
      </c>
      <c r="L86" s="24">
        <v>56489</v>
      </c>
      <c r="M86" s="24"/>
      <c r="N86" s="24">
        <v>448000</v>
      </c>
    </row>
    <row r="87" spans="2:14" ht="16.5" customHeight="1" x14ac:dyDescent="0.2">
      <c r="B87" s="20">
        <f t="shared" si="2"/>
        <v>1993</v>
      </c>
      <c r="C87" s="6"/>
      <c r="D87" s="21" t="s">
        <v>18</v>
      </c>
      <c r="E87" s="22">
        <v>10</v>
      </c>
      <c r="F87" s="22"/>
      <c r="G87" s="22">
        <v>143</v>
      </c>
      <c r="H87" s="22">
        <v>1292</v>
      </c>
      <c r="I87" s="22">
        <v>1435</v>
      </c>
      <c r="J87" s="22"/>
      <c r="K87" s="22">
        <v>133000</v>
      </c>
      <c r="L87" s="22">
        <v>58558</v>
      </c>
      <c r="M87" s="22"/>
      <c r="N87" s="22">
        <v>420000</v>
      </c>
    </row>
    <row r="88" spans="2:14" ht="16.5" customHeight="1" x14ac:dyDescent="0.2">
      <c r="B88" s="20">
        <f t="shared" si="2"/>
        <v>1994</v>
      </c>
      <c r="C88" s="6"/>
      <c r="D88" s="21" t="s">
        <v>19</v>
      </c>
      <c r="E88" s="22">
        <v>10</v>
      </c>
      <c r="F88" s="22"/>
      <c r="G88" s="22">
        <v>127</v>
      </c>
      <c r="H88" s="22">
        <v>1296</v>
      </c>
      <c r="I88" s="22">
        <v>1423</v>
      </c>
      <c r="J88" s="22"/>
      <c r="K88" s="22">
        <v>122000</v>
      </c>
      <c r="L88" s="22">
        <v>51165</v>
      </c>
      <c r="M88" s="22"/>
      <c r="N88" s="22">
        <v>439000</v>
      </c>
    </row>
    <row r="89" spans="2:14" ht="22.5" customHeight="1" x14ac:dyDescent="0.2">
      <c r="B89" s="20">
        <f t="shared" si="2"/>
        <v>1995</v>
      </c>
      <c r="C89" s="6"/>
      <c r="D89" s="21" t="s">
        <v>20</v>
      </c>
      <c r="E89" s="22">
        <v>10</v>
      </c>
      <c r="F89" s="22"/>
      <c r="G89" s="22">
        <v>133</v>
      </c>
      <c r="H89" s="22">
        <v>1321</v>
      </c>
      <c r="I89" s="22">
        <v>1454</v>
      </c>
      <c r="J89" s="22"/>
      <c r="K89" s="22">
        <v>128000</v>
      </c>
      <c r="L89" s="22">
        <v>54762</v>
      </c>
      <c r="M89" s="22"/>
      <c r="N89" s="22">
        <v>400000</v>
      </c>
    </row>
    <row r="90" spans="2:14" ht="16.5" customHeight="1" x14ac:dyDescent="0.2">
      <c r="B90" s="20">
        <f t="shared" si="2"/>
        <v>1996</v>
      </c>
      <c r="C90" s="6"/>
      <c r="D90" s="21" t="s">
        <v>21</v>
      </c>
      <c r="E90" s="22">
        <v>10</v>
      </c>
      <c r="F90" s="22"/>
      <c r="G90" s="22">
        <v>121</v>
      </c>
      <c r="H90" s="22">
        <v>1284</v>
      </c>
      <c r="I90" s="22">
        <v>1405</v>
      </c>
      <c r="J90" s="22"/>
      <c r="K90" s="22">
        <v>120000</v>
      </c>
      <c r="L90" s="22">
        <v>52692</v>
      </c>
      <c r="M90" s="22"/>
      <c r="N90" s="22">
        <v>400000</v>
      </c>
    </row>
    <row r="91" spans="2:14" ht="16.5" customHeight="1" x14ac:dyDescent="0.2">
      <c r="B91" s="20">
        <f t="shared" si="2"/>
        <v>1997</v>
      </c>
      <c r="C91" s="6"/>
      <c r="D91" s="21" t="s">
        <v>22</v>
      </c>
      <c r="E91" s="22">
        <v>10</v>
      </c>
      <c r="F91" s="22"/>
      <c r="G91" s="22">
        <v>124</v>
      </c>
      <c r="H91" s="22">
        <v>1194</v>
      </c>
      <c r="I91" s="22">
        <v>1318</v>
      </c>
      <c r="J91" s="22"/>
      <c r="K91" s="22">
        <v>120000</v>
      </c>
      <c r="L91" s="22">
        <v>49402</v>
      </c>
      <c r="M91" s="22"/>
      <c r="N91" s="22">
        <v>400000</v>
      </c>
    </row>
    <row r="92" spans="2:14" ht="16.5" customHeight="1" x14ac:dyDescent="0.2">
      <c r="B92" s="20">
        <f t="shared" si="2"/>
        <v>1998</v>
      </c>
      <c r="C92" s="6"/>
      <c r="D92" s="21" t="s">
        <v>23</v>
      </c>
      <c r="E92" s="22">
        <v>10</v>
      </c>
      <c r="F92" s="22"/>
      <c r="G92" s="22">
        <v>130</v>
      </c>
      <c r="H92" s="22">
        <v>1202</v>
      </c>
      <c r="I92" s="22">
        <v>1332</v>
      </c>
      <c r="J92" s="22"/>
      <c r="K92" s="22">
        <v>103700</v>
      </c>
      <c r="L92" s="22">
        <v>46731</v>
      </c>
      <c r="M92" s="22"/>
      <c r="N92" s="22">
        <v>415000</v>
      </c>
    </row>
    <row r="93" spans="2:14" ht="16.5" customHeight="1" x14ac:dyDescent="0.2">
      <c r="B93" s="20">
        <f t="shared" si="2"/>
        <v>1999</v>
      </c>
      <c r="C93" s="6"/>
      <c r="D93" s="21" t="s">
        <v>24</v>
      </c>
      <c r="E93" s="22">
        <v>10</v>
      </c>
      <c r="F93" s="22"/>
      <c r="G93" s="22">
        <v>135</v>
      </c>
      <c r="H93" s="22">
        <v>1117</v>
      </c>
      <c r="I93" s="22">
        <v>1252</v>
      </c>
      <c r="J93" s="22"/>
      <c r="K93" s="22">
        <v>103700</v>
      </c>
      <c r="L93" s="22">
        <v>48555</v>
      </c>
      <c r="M93" s="22"/>
      <c r="N93" s="22">
        <v>428000</v>
      </c>
    </row>
    <row r="94" spans="2:14" ht="22.5" customHeight="1" x14ac:dyDescent="0.2">
      <c r="B94" s="20">
        <f t="shared" si="2"/>
        <v>2000</v>
      </c>
      <c r="C94" s="6"/>
      <c r="D94" s="21" t="s">
        <v>25</v>
      </c>
      <c r="E94" s="22">
        <v>10</v>
      </c>
      <c r="F94" s="22"/>
      <c r="G94" s="22">
        <v>133</v>
      </c>
      <c r="H94" s="22">
        <v>1164</v>
      </c>
      <c r="I94" s="22">
        <v>1297</v>
      </c>
      <c r="J94" s="22"/>
      <c r="K94" s="22">
        <v>99870</v>
      </c>
      <c r="L94" s="22">
        <v>51192</v>
      </c>
      <c r="M94" s="22"/>
      <c r="N94" s="22">
        <v>403000</v>
      </c>
    </row>
    <row r="95" spans="2:14" ht="16.5" customHeight="1" x14ac:dyDescent="0.2">
      <c r="B95" s="20">
        <f t="shared" si="2"/>
        <v>2001</v>
      </c>
      <c r="C95" s="12"/>
      <c r="D95" s="23" t="s">
        <v>26</v>
      </c>
      <c r="E95" s="24">
        <v>10</v>
      </c>
      <c r="F95" s="24"/>
      <c r="G95" s="24">
        <v>138</v>
      </c>
      <c r="H95" s="24">
        <v>784</v>
      </c>
      <c r="I95" s="24">
        <v>922</v>
      </c>
      <c r="J95" s="24"/>
      <c r="K95" s="24">
        <v>87520</v>
      </c>
      <c r="L95" s="24">
        <v>45000</v>
      </c>
      <c r="M95" s="24"/>
      <c r="N95" s="24">
        <v>347000</v>
      </c>
    </row>
    <row r="96" spans="2:14" ht="16.5" customHeight="1" x14ac:dyDescent="0.2">
      <c r="B96" s="20">
        <f t="shared" si="2"/>
        <v>2002</v>
      </c>
      <c r="C96" s="7"/>
      <c r="D96" s="21" t="s">
        <v>27</v>
      </c>
      <c r="E96" s="22">
        <v>10</v>
      </c>
      <c r="F96" s="22"/>
      <c r="G96" s="22">
        <v>143</v>
      </c>
      <c r="H96" s="22">
        <v>830</v>
      </c>
      <c r="I96" s="22">
        <v>973</v>
      </c>
      <c r="J96" s="22"/>
      <c r="K96" s="22">
        <v>99120</v>
      </c>
      <c r="L96" s="22">
        <v>39625</v>
      </c>
      <c r="M96" s="22"/>
      <c r="N96" s="22">
        <v>371000</v>
      </c>
    </row>
    <row r="97" spans="2:14" ht="16.5" customHeight="1" x14ac:dyDescent="0.2">
      <c r="B97" s="20">
        <f t="shared" si="2"/>
        <v>2003</v>
      </c>
      <c r="C97" s="7"/>
      <c r="D97" s="21" t="s">
        <v>28</v>
      </c>
      <c r="E97" s="22">
        <v>10</v>
      </c>
      <c r="F97" s="22"/>
      <c r="G97" s="22">
        <v>101</v>
      </c>
      <c r="H97" s="22">
        <v>803</v>
      </c>
      <c r="I97" s="22">
        <v>904</v>
      </c>
      <c r="J97" s="22"/>
      <c r="K97" s="22">
        <v>86180</v>
      </c>
      <c r="L97" s="22">
        <v>36913</v>
      </c>
      <c r="M97" s="22"/>
      <c r="N97" s="22">
        <v>296800</v>
      </c>
    </row>
    <row r="98" spans="2:14" ht="16.5" customHeight="1" x14ac:dyDescent="0.2">
      <c r="B98" s="20">
        <f t="shared" si="2"/>
        <v>2004</v>
      </c>
      <c r="C98" s="12"/>
      <c r="D98" s="23" t="s">
        <v>29</v>
      </c>
      <c r="E98" s="24">
        <v>10</v>
      </c>
      <c r="F98" s="24"/>
      <c r="G98" s="24">
        <v>146</v>
      </c>
      <c r="H98" s="24">
        <v>878</v>
      </c>
      <c r="I98" s="24">
        <v>1024</v>
      </c>
      <c r="J98" s="24"/>
      <c r="K98" s="24">
        <v>94070</v>
      </c>
      <c r="L98" s="24">
        <v>32835</v>
      </c>
      <c r="M98" s="24"/>
      <c r="N98" s="24">
        <v>332422</v>
      </c>
    </row>
    <row r="99" spans="2:14" ht="22.5" customHeight="1" x14ac:dyDescent="0.2">
      <c r="B99" s="20">
        <f t="shared" si="2"/>
        <v>2005</v>
      </c>
      <c r="C99" s="7"/>
      <c r="D99" s="21" t="s">
        <v>30</v>
      </c>
      <c r="E99" s="22">
        <v>10</v>
      </c>
      <c r="F99" s="22"/>
      <c r="G99" s="22">
        <v>106</v>
      </c>
      <c r="H99" s="22">
        <v>909</v>
      </c>
      <c r="I99" s="22">
        <v>1015</v>
      </c>
      <c r="J99" s="22"/>
      <c r="K99" s="22">
        <v>72300</v>
      </c>
      <c r="L99" s="22">
        <v>35029</v>
      </c>
      <c r="M99" s="22"/>
      <c r="N99" s="22">
        <v>333458</v>
      </c>
    </row>
    <row r="100" spans="2:14" ht="16.5" customHeight="1" x14ac:dyDescent="0.2">
      <c r="B100" s="20">
        <f t="shared" si="2"/>
        <v>2006</v>
      </c>
      <c r="C100" s="12"/>
      <c r="D100" s="23" t="s">
        <v>31</v>
      </c>
      <c r="E100" s="24">
        <v>10</v>
      </c>
      <c r="F100" s="24"/>
      <c r="G100" s="24">
        <v>125</v>
      </c>
      <c r="H100" s="24">
        <v>929</v>
      </c>
      <c r="I100" s="24">
        <v>1054</v>
      </c>
      <c r="J100" s="24"/>
      <c r="K100" s="24">
        <v>72300</v>
      </c>
      <c r="L100" s="24">
        <v>38616</v>
      </c>
      <c r="M100" s="24"/>
      <c r="N100" s="24">
        <v>336974</v>
      </c>
    </row>
    <row r="101" spans="2:14" ht="16.5" customHeight="1" x14ac:dyDescent="0.2">
      <c r="B101" s="20">
        <f t="shared" si="2"/>
        <v>2007</v>
      </c>
      <c r="C101" s="7"/>
      <c r="D101" s="21" t="s">
        <v>32</v>
      </c>
      <c r="E101" s="22">
        <v>10</v>
      </c>
      <c r="F101" s="22"/>
      <c r="G101" s="22">
        <v>117</v>
      </c>
      <c r="H101" s="22">
        <v>904</v>
      </c>
      <c r="I101" s="22">
        <v>1021</v>
      </c>
      <c r="J101" s="22"/>
      <c r="K101" s="22">
        <v>72300</v>
      </c>
      <c r="L101" s="22">
        <v>36893</v>
      </c>
      <c r="M101" s="22"/>
      <c r="N101" s="22">
        <v>328712</v>
      </c>
    </row>
    <row r="102" spans="2:14" ht="16.5" customHeight="1" x14ac:dyDescent="0.2">
      <c r="B102" s="20">
        <f t="shared" si="2"/>
        <v>2008</v>
      </c>
      <c r="C102" s="7"/>
      <c r="D102" s="21" t="s">
        <v>33</v>
      </c>
      <c r="E102" s="22">
        <v>10</v>
      </c>
      <c r="F102" s="22"/>
      <c r="G102" s="22">
        <v>95</v>
      </c>
      <c r="H102" s="22">
        <v>908</v>
      </c>
      <c r="I102" s="22">
        <v>1003</v>
      </c>
      <c r="J102" s="22"/>
      <c r="K102" s="22">
        <v>72540</v>
      </c>
      <c r="L102" s="22">
        <v>39706</v>
      </c>
      <c r="M102" s="22"/>
      <c r="N102" s="22">
        <v>302415</v>
      </c>
    </row>
    <row r="103" spans="2:14" ht="16.5" customHeight="1" x14ac:dyDescent="0.2">
      <c r="B103" s="20">
        <f t="shared" si="2"/>
        <v>2009</v>
      </c>
      <c r="C103" s="12"/>
      <c r="D103" s="23" t="s">
        <v>34</v>
      </c>
      <c r="E103" s="24">
        <v>10</v>
      </c>
      <c r="F103" s="24"/>
      <c r="G103" s="24">
        <v>154</v>
      </c>
      <c r="H103" s="24">
        <v>821</v>
      </c>
      <c r="I103" s="24">
        <v>975</v>
      </c>
      <c r="J103" s="24"/>
      <c r="K103" s="24">
        <v>72540</v>
      </c>
      <c r="L103" s="24">
        <v>38002</v>
      </c>
      <c r="M103" s="24"/>
      <c r="N103" s="24">
        <v>303288</v>
      </c>
    </row>
    <row r="104" spans="2:14" ht="22.5" customHeight="1" x14ac:dyDescent="0.2">
      <c r="B104" s="20">
        <f t="shared" si="2"/>
        <v>2010</v>
      </c>
      <c r="C104" s="7"/>
      <c r="D104" s="21" t="s">
        <v>35</v>
      </c>
      <c r="E104" s="22">
        <v>10</v>
      </c>
      <c r="F104" s="22"/>
      <c r="G104" s="22">
        <v>149</v>
      </c>
      <c r="H104" s="22">
        <v>778</v>
      </c>
      <c r="I104" s="22">
        <v>927</v>
      </c>
      <c r="J104" s="22"/>
      <c r="K104" s="22">
        <v>73140</v>
      </c>
      <c r="L104" s="22">
        <v>36173</v>
      </c>
      <c r="M104" s="22"/>
      <c r="N104" s="22">
        <v>301520</v>
      </c>
    </row>
    <row r="105" spans="2:14" ht="16.5" customHeight="1" x14ac:dyDescent="0.2">
      <c r="B105" s="20">
        <f t="shared" si="2"/>
        <v>2011</v>
      </c>
      <c r="C105" s="12"/>
      <c r="D105" s="23" t="s">
        <v>36</v>
      </c>
      <c r="E105" s="24">
        <v>10</v>
      </c>
      <c r="F105" s="24"/>
      <c r="G105" s="24">
        <v>118</v>
      </c>
      <c r="H105" s="24">
        <v>685</v>
      </c>
      <c r="I105" s="24">
        <v>803</v>
      </c>
      <c r="J105" s="24"/>
      <c r="K105" s="24">
        <v>63819</v>
      </c>
      <c r="L105" s="24">
        <v>30728</v>
      </c>
      <c r="M105" s="24"/>
      <c r="N105" s="24">
        <v>302846</v>
      </c>
    </row>
    <row r="106" spans="2:14" ht="16.5" customHeight="1" x14ac:dyDescent="0.2">
      <c r="B106" s="20">
        <f t="shared" si="2"/>
        <v>2012</v>
      </c>
      <c r="C106" s="12"/>
      <c r="D106" s="23" t="s">
        <v>37</v>
      </c>
      <c r="E106" s="24">
        <v>10</v>
      </c>
      <c r="F106" s="24"/>
      <c r="G106" s="24">
        <v>135</v>
      </c>
      <c r="H106" s="24">
        <v>605</v>
      </c>
      <c r="I106" s="24">
        <v>740</v>
      </c>
      <c r="J106" s="24"/>
      <c r="K106" s="24">
        <v>62985</v>
      </c>
      <c r="L106" s="24">
        <v>29430</v>
      </c>
      <c r="M106" s="24"/>
      <c r="N106" s="24">
        <v>304200</v>
      </c>
    </row>
    <row r="107" spans="2:14" s="14" customFormat="1" ht="16.5" customHeight="1" x14ac:dyDescent="0.2">
      <c r="B107" s="20">
        <f t="shared" si="2"/>
        <v>2013</v>
      </c>
      <c r="C107" s="12"/>
      <c r="D107" s="23" t="s">
        <v>38</v>
      </c>
      <c r="E107" s="24">
        <v>10</v>
      </c>
      <c r="F107" s="24"/>
      <c r="G107" s="24">
        <v>129</v>
      </c>
      <c r="H107" s="24">
        <v>696</v>
      </c>
      <c r="I107" s="24">
        <f>SUM(G107:H107)</f>
        <v>825</v>
      </c>
      <c r="J107" s="24"/>
      <c r="K107" s="24">
        <v>66500</v>
      </c>
      <c r="L107" s="24">
        <v>30140</v>
      </c>
      <c r="M107" s="24"/>
      <c r="N107" s="24">
        <v>159824</v>
      </c>
    </row>
    <row r="108" spans="2:14" s="14" customFormat="1" ht="16.5" customHeight="1" x14ac:dyDescent="0.2">
      <c r="B108" s="20">
        <f t="shared" si="2"/>
        <v>2014</v>
      </c>
      <c r="C108" s="12"/>
      <c r="D108" s="23" t="s">
        <v>39</v>
      </c>
      <c r="E108" s="24">
        <v>10</v>
      </c>
      <c r="F108" s="24"/>
      <c r="G108" s="24">
        <v>94</v>
      </c>
      <c r="H108" s="24">
        <v>528</v>
      </c>
      <c r="I108" s="24">
        <f>SUM(G108:H108)</f>
        <v>622</v>
      </c>
      <c r="J108" s="24"/>
      <c r="K108" s="24">
        <v>55000</v>
      </c>
      <c r="L108" s="24">
        <v>26500</v>
      </c>
      <c r="M108" s="24"/>
      <c r="N108" s="24">
        <v>163642</v>
      </c>
    </row>
    <row r="109" spans="2:14" ht="22.5" customHeight="1" x14ac:dyDescent="0.2">
      <c r="B109" s="20">
        <v>2015</v>
      </c>
      <c r="C109" s="7"/>
      <c r="D109" s="21" t="s">
        <v>56</v>
      </c>
      <c r="E109" s="22">
        <v>10</v>
      </c>
      <c r="F109" s="22"/>
      <c r="G109" s="22">
        <v>101</v>
      </c>
      <c r="H109" s="22">
        <v>515</v>
      </c>
      <c r="I109" s="22">
        <f t="shared" ref="I109:I111" si="3">SUM(G109:H109)</f>
        <v>616</v>
      </c>
      <c r="J109" s="22"/>
      <c r="K109" s="22">
        <v>55000</v>
      </c>
      <c r="L109" s="22">
        <v>26500</v>
      </c>
      <c r="M109" s="22"/>
      <c r="N109" s="22">
        <v>132234</v>
      </c>
    </row>
    <row r="110" spans="2:14" s="14" customFormat="1" ht="16.5" customHeight="1" x14ac:dyDescent="0.2">
      <c r="B110" s="20">
        <v>2016</v>
      </c>
      <c r="C110" s="12"/>
      <c r="D110" s="23" t="s">
        <v>124</v>
      </c>
      <c r="E110" s="24">
        <v>10</v>
      </c>
      <c r="F110" s="24"/>
      <c r="G110" s="24">
        <v>94</v>
      </c>
      <c r="H110" s="24">
        <v>458</v>
      </c>
      <c r="I110" s="24">
        <f t="shared" si="3"/>
        <v>552</v>
      </c>
      <c r="J110" s="24"/>
      <c r="K110" s="24">
        <v>55000</v>
      </c>
      <c r="L110" s="24">
        <v>26000</v>
      </c>
      <c r="M110" s="24"/>
      <c r="N110" s="24">
        <v>131893</v>
      </c>
    </row>
    <row r="111" spans="2:14" s="14" customFormat="1" ht="16.5" customHeight="1" x14ac:dyDescent="0.2">
      <c r="B111" s="20">
        <v>2017</v>
      </c>
      <c r="C111" s="12"/>
      <c r="D111" s="23" t="s">
        <v>129</v>
      </c>
      <c r="E111" s="24">
        <v>10</v>
      </c>
      <c r="F111" s="24"/>
      <c r="G111" s="24">
        <v>104</v>
      </c>
      <c r="H111" s="24">
        <v>528</v>
      </c>
      <c r="I111" s="24">
        <f t="shared" si="3"/>
        <v>632</v>
      </c>
      <c r="J111" s="24"/>
      <c r="K111" s="24">
        <v>74476</v>
      </c>
      <c r="L111" s="24">
        <v>36750</v>
      </c>
      <c r="M111" s="24"/>
      <c r="N111" s="24">
        <v>144365</v>
      </c>
    </row>
    <row r="112" spans="2:14" s="14" customFormat="1" ht="16.5" customHeight="1" x14ac:dyDescent="0.2">
      <c r="B112" s="20">
        <v>2018</v>
      </c>
      <c r="C112" s="12"/>
      <c r="D112" s="23" t="s">
        <v>130</v>
      </c>
      <c r="E112" s="24">
        <v>10</v>
      </c>
      <c r="F112" s="24"/>
      <c r="G112" s="24">
        <v>92</v>
      </c>
      <c r="H112" s="24">
        <v>529</v>
      </c>
      <c r="I112" s="24">
        <v>621</v>
      </c>
      <c r="J112" s="24"/>
      <c r="K112" s="24">
        <v>74476</v>
      </c>
      <c r="L112" s="24">
        <v>36750</v>
      </c>
      <c r="M112" s="24" t="s">
        <v>131</v>
      </c>
      <c r="N112" s="24">
        <v>124746</v>
      </c>
    </row>
    <row r="113" spans="2:14" ht="22.5" customHeight="1" x14ac:dyDescent="0.2">
      <c r="B113" s="64">
        <v>2019</v>
      </c>
      <c r="C113" s="55"/>
      <c r="D113" s="56" t="s">
        <v>132</v>
      </c>
      <c r="E113" s="58">
        <v>10</v>
      </c>
      <c r="F113" s="57"/>
      <c r="G113" s="58">
        <v>55</v>
      </c>
      <c r="H113" s="58">
        <v>550</v>
      </c>
      <c r="I113" s="58">
        <v>605</v>
      </c>
      <c r="J113" s="58"/>
      <c r="K113" s="58">
        <v>55000</v>
      </c>
      <c r="L113" s="58">
        <v>36750</v>
      </c>
      <c r="M113" s="58"/>
      <c r="N113" s="58">
        <v>236619</v>
      </c>
    </row>
    <row r="114" spans="2:14" ht="6.75" customHeight="1" x14ac:dyDescent="0.2"/>
    <row r="115" spans="2:14" ht="37.5" customHeight="1" x14ac:dyDescent="0.2">
      <c r="B115" s="69" t="s">
        <v>142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2:14" ht="6.75" customHeight="1" thickBot="1" x14ac:dyDescent="0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</sheetData>
  <mergeCells count="8">
    <mergeCell ref="B115:N115"/>
    <mergeCell ref="B116:N116"/>
    <mergeCell ref="B1:G1"/>
    <mergeCell ref="B2:E2"/>
    <mergeCell ref="D5:N5"/>
    <mergeCell ref="G8:I8"/>
    <mergeCell ref="B6:N6"/>
    <mergeCell ref="K8:L8"/>
  </mergeCells>
  <phoneticPr fontId="9" type="noConversion"/>
  <conditionalFormatting sqref="G113:I113 K113:L113 N113">
    <cfRule type="expression" dxfId="1" priority="2">
      <formula>ISBLANK(G113)</formula>
    </cfRule>
  </conditionalFormatting>
  <conditionalFormatting sqref="E113">
    <cfRule type="expression" dxfId="0" priority="1">
      <formula>ISBLANK(E113)</formula>
    </cfRule>
  </conditionalFormatting>
  <pageMargins left="0" right="0.59055118110236227" top="0" bottom="0.59055118110236227" header="0" footer="0.39370078740157483"/>
  <pageSetup paperSize="9" scale="85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Steckbrief</vt:lpstr>
      <vt:lpstr>Zeitreihe</vt:lpstr>
      <vt:lpstr>Zeitreihe!Drucktitel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Mustermesse Basel</dc:title>
  <dc:creator>Statistisches Amt Basel-Stadt</dc:creator>
  <cp:lastModifiedBy>Rodiqi, Irma</cp:lastModifiedBy>
  <cp:lastPrinted>2015-05-13T07:17:33Z</cp:lastPrinted>
  <dcterms:created xsi:type="dcterms:W3CDTF">2010-06-07T15:02:02Z</dcterms:created>
  <dcterms:modified xsi:type="dcterms:W3CDTF">2022-09-27T13:31:04Z</dcterms:modified>
</cp:coreProperties>
</file>