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1_Arbeitsbereiche\5_Publikationen\2_Internet\01-Tabellen\11-Verkehr\7-Unfälle\"/>
    </mc:Choice>
  </mc:AlternateContent>
  <bookViews>
    <workbookView xWindow="360" yWindow="495" windowWidth="21840" windowHeight="11730"/>
  </bookViews>
  <sheets>
    <sheet name="Steckbrief" sheetId="5" r:id="rId1"/>
    <sheet name="Zeitreihe" sheetId="18" r:id="rId2"/>
    <sheet name="2023" sheetId="22" r:id="rId3"/>
    <sheet name="2022" sheetId="21" r:id="rId4"/>
    <sheet name="2021" sheetId="20" r:id="rId5"/>
    <sheet name="2020" sheetId="19" r:id="rId6"/>
    <sheet name="2019" sheetId="8" r:id="rId7"/>
    <sheet name="2018" sheetId="10" r:id="rId8"/>
    <sheet name="2017" sheetId="11" r:id="rId9"/>
    <sheet name="2016" sheetId="12" r:id="rId10"/>
    <sheet name="2015" sheetId="13" r:id="rId11"/>
    <sheet name="2014" sheetId="14" r:id="rId12"/>
    <sheet name="2013" sheetId="15" r:id="rId13"/>
    <sheet name="2012" sheetId="16" r:id="rId14"/>
    <sheet name="2011" sheetId="17" r:id="rId15"/>
  </sheets>
  <definedNames>
    <definedName name="_xlnm.Print_Titles" localSheetId="14">'2011'!$1:$7</definedName>
    <definedName name="_xlnm.Print_Titles" localSheetId="13">'2012'!$1:$7</definedName>
    <definedName name="_xlnm.Print_Titles" localSheetId="12">'2013'!$1:$7</definedName>
    <definedName name="_xlnm.Print_Titles" localSheetId="11">'2014'!$1:$7</definedName>
    <definedName name="_xlnm.Print_Titles" localSheetId="10">'2015'!$1:$7</definedName>
    <definedName name="_xlnm.Print_Titles" localSheetId="9">'2016'!$1:$7</definedName>
    <definedName name="_xlnm.Print_Titles" localSheetId="8">'2017'!$1:$7</definedName>
    <definedName name="_xlnm.Print_Titles" localSheetId="7">'2018'!$1:$7</definedName>
    <definedName name="_xlnm.Print_Titles" localSheetId="6">'2019'!$1:$7</definedName>
    <definedName name="_xlnm.Print_Titles" localSheetId="5">'2020'!$1:$7</definedName>
    <definedName name="_xlnm.Print_Titles" localSheetId="4">'2021'!$1:$7</definedName>
    <definedName name="_xlnm.Print_Titles" localSheetId="3">'2022'!$1:$7</definedName>
    <definedName name="_xlnm.Print_Titles" localSheetId="2">'2023'!$1:$7</definedName>
    <definedName name="_xlnm.Print_Titles" localSheetId="1">Zeitreihe!$1:$7</definedName>
    <definedName name="Fussnote" localSheetId="14">'2011'!#REF!</definedName>
    <definedName name="Fussnote" localSheetId="13">'2012'!#REF!</definedName>
    <definedName name="Fussnote" localSheetId="12">'2013'!#REF!</definedName>
    <definedName name="Fussnote" localSheetId="11">'2014'!#REF!</definedName>
    <definedName name="Fussnote" localSheetId="10">'2015'!#REF!</definedName>
    <definedName name="Fussnote" localSheetId="9">'2016'!#REF!</definedName>
    <definedName name="Fussnote" localSheetId="8">'2017'!#REF!</definedName>
    <definedName name="Fussnote" localSheetId="7">'2018'!#REF!</definedName>
    <definedName name="Fussnote" localSheetId="6">'2019'!#REF!</definedName>
    <definedName name="Fussnote" localSheetId="5">'2020'!#REF!</definedName>
    <definedName name="Fussnote" localSheetId="4">'2021'!#REF!</definedName>
    <definedName name="Fussnote" localSheetId="3">'2022'!#REF!</definedName>
    <definedName name="Fussnote" localSheetId="2">'2023'!#REF!</definedName>
    <definedName name="Fussnote" localSheetId="1">Zeitreihe!#REF!</definedName>
  </definedNames>
  <calcPr calcId="162913"/>
</workbook>
</file>

<file path=xl/calcChain.xml><?xml version="1.0" encoding="utf-8"?>
<calcChain xmlns="http://schemas.openxmlformats.org/spreadsheetml/2006/main">
  <c r="N22" i="22" l="1"/>
  <c r="AD21" i="18" s="1"/>
  <c r="F21" i="22"/>
  <c r="P20" i="18" s="1"/>
  <c r="N20" i="22"/>
  <c r="AD19" i="18" s="1"/>
  <c r="F20" i="22"/>
  <c r="P19" i="18" s="1"/>
  <c r="F16" i="22"/>
  <c r="P15" i="18" s="1"/>
  <c r="F15" i="22"/>
  <c r="P14" i="18" s="1"/>
  <c r="F13" i="22"/>
  <c r="P12" i="18" s="1"/>
  <c r="N12" i="22"/>
  <c r="AD11" i="18" s="1"/>
  <c r="F12" i="22"/>
  <c r="P11" i="18" s="1"/>
  <c r="F17" i="22"/>
  <c r="P16" i="18" s="1"/>
  <c r="N14" i="22"/>
  <c r="AD13" i="18" s="1"/>
  <c r="N13" i="22" l="1"/>
  <c r="AD12" i="18" s="1"/>
  <c r="F18" i="22"/>
  <c r="P17" i="18" s="1"/>
  <c r="N21" i="22"/>
  <c r="AD20" i="18" s="1"/>
  <c r="N15" i="22"/>
  <c r="AD14" i="18" s="1"/>
  <c r="N17" i="22"/>
  <c r="Q17" i="22" s="1"/>
  <c r="N18" i="22"/>
  <c r="Q18" i="22" s="1"/>
  <c r="N19" i="22"/>
  <c r="Q19" i="22" s="1"/>
  <c r="Q15" i="22"/>
  <c r="F22" i="22"/>
  <c r="P21" i="18" s="1"/>
  <c r="Q13" i="22"/>
  <c r="N16" i="22"/>
  <c r="F19" i="22"/>
  <c r="P18" i="18" s="1"/>
  <c r="Q21" i="22"/>
  <c r="F14" i="22"/>
  <c r="P13" i="18" s="1"/>
  <c r="Q12" i="22"/>
  <c r="Q20" i="22"/>
  <c r="Q14" i="22"/>
  <c r="Q22" i="22"/>
  <c r="N23" i="22"/>
  <c r="F23" i="22"/>
  <c r="F22" i="17"/>
  <c r="F21" i="17"/>
  <c r="F20" i="17"/>
  <c r="F18" i="17"/>
  <c r="F16" i="17"/>
  <c r="F15" i="17"/>
  <c r="F14" i="17"/>
  <c r="F13" i="17"/>
  <c r="F12" i="17"/>
  <c r="F22" i="16"/>
  <c r="F21" i="16"/>
  <c r="F20" i="16"/>
  <c r="F19" i="16"/>
  <c r="F18" i="16"/>
  <c r="F17" i="16"/>
  <c r="F16" i="16"/>
  <c r="F15" i="16"/>
  <c r="M14" i="16"/>
  <c r="F14" i="16"/>
  <c r="F13" i="16"/>
  <c r="M12" i="16"/>
  <c r="F12" i="16"/>
  <c r="F22" i="15"/>
  <c r="F21" i="15"/>
  <c r="F20" i="15"/>
  <c r="F19" i="15"/>
  <c r="M18" i="15"/>
  <c r="P18" i="15" s="1"/>
  <c r="F18" i="15"/>
  <c r="F17" i="15"/>
  <c r="F16" i="15"/>
  <c r="F15" i="15"/>
  <c r="F14" i="15"/>
  <c r="F13" i="15"/>
  <c r="F12" i="15"/>
  <c r="F19" i="17"/>
  <c r="F17" i="17"/>
  <c r="M21" i="16"/>
  <c r="M13" i="16"/>
  <c r="M22" i="15"/>
  <c r="P22" i="15" s="1"/>
  <c r="M20" i="14"/>
  <c r="F20" i="14"/>
  <c r="M19" i="14"/>
  <c r="P19" i="14" s="1"/>
  <c r="M18" i="14"/>
  <c r="P18" i="14" s="1"/>
  <c r="M17" i="14"/>
  <c r="M13" i="14"/>
  <c r="M12" i="14"/>
  <c r="F12" i="14"/>
  <c r="F21" i="12"/>
  <c r="N19" i="12"/>
  <c r="N18" i="12"/>
  <c r="F18" i="12"/>
  <c r="F17" i="12"/>
  <c r="F16" i="12"/>
  <c r="F13" i="12"/>
  <c r="F22" i="11"/>
  <c r="F20" i="11"/>
  <c r="N19" i="11"/>
  <c r="Q19" i="11" s="1"/>
  <c r="F18" i="11"/>
  <c r="F17" i="11"/>
  <c r="F12" i="11"/>
  <c r="N22" i="10"/>
  <c r="N20" i="10"/>
  <c r="F19" i="10"/>
  <c r="F17" i="10"/>
  <c r="N13" i="10"/>
  <c r="N12" i="10"/>
  <c r="N21" i="8"/>
  <c r="F17" i="8"/>
  <c r="F12" i="8"/>
  <c r="N22" i="19"/>
  <c r="Q22" i="19" s="1"/>
  <c r="F22" i="19"/>
  <c r="N20" i="19"/>
  <c r="Q20" i="19" s="1"/>
  <c r="F20" i="19"/>
  <c r="F19" i="19"/>
  <c r="N16" i="19"/>
  <c r="F16" i="19"/>
  <c r="N15" i="19"/>
  <c r="N14" i="19"/>
  <c r="Q14" i="19" s="1"/>
  <c r="F12" i="19"/>
  <c r="N22" i="20"/>
  <c r="F22" i="20"/>
  <c r="F21" i="20"/>
  <c r="N20" i="20"/>
  <c r="N19" i="20"/>
  <c r="Q19" i="20" s="1"/>
  <c r="F19" i="20"/>
  <c r="F15" i="20"/>
  <c r="F14" i="20"/>
  <c r="F13" i="20"/>
  <c r="N12" i="20"/>
  <c r="F22" i="13"/>
  <c r="F21" i="13"/>
  <c r="N20" i="13"/>
  <c r="F20" i="13"/>
  <c r="N18" i="13"/>
  <c r="Q18" i="13" s="1"/>
  <c r="F17" i="13"/>
  <c r="F16" i="13"/>
  <c r="F14" i="13"/>
  <c r="F13" i="13"/>
  <c r="N12" i="13"/>
  <c r="F12" i="13"/>
  <c r="F22" i="12"/>
  <c r="F15" i="12"/>
  <c r="F14" i="12"/>
  <c r="F12" i="12"/>
  <c r="F19" i="11"/>
  <c r="F16" i="11"/>
  <c r="F15" i="11"/>
  <c r="F14" i="11"/>
  <c r="F22" i="10"/>
  <c r="F18" i="10"/>
  <c r="F16" i="10"/>
  <c r="F15" i="10"/>
  <c r="F14" i="10"/>
  <c r="N22" i="8"/>
  <c r="F22" i="8"/>
  <c r="F21" i="8"/>
  <c r="F19" i="8"/>
  <c r="F18" i="8"/>
  <c r="F15" i="8"/>
  <c r="N14" i="8"/>
  <c r="F14" i="8"/>
  <c r="F13" i="8"/>
  <c r="F21" i="19"/>
  <c r="F18" i="19"/>
  <c r="F17" i="19"/>
  <c r="F14" i="19"/>
  <c r="N13" i="19"/>
  <c r="F13" i="19"/>
  <c r="N21" i="20"/>
  <c r="F17" i="20"/>
  <c r="F16" i="20"/>
  <c r="N13" i="20"/>
  <c r="Q13" i="20" s="1"/>
  <c r="AD17" i="18" l="1"/>
  <c r="AD16" i="18"/>
  <c r="AD18" i="18"/>
  <c r="P22" i="18"/>
  <c r="AD22" i="18"/>
  <c r="Q16" i="22"/>
  <c r="AD15" i="18"/>
  <c r="Q23" i="22"/>
  <c r="N14" i="20"/>
  <c r="F18" i="20"/>
  <c r="N12" i="8"/>
  <c r="F16" i="8"/>
  <c r="N19" i="8"/>
  <c r="Q19" i="8" s="1"/>
  <c r="N20" i="8"/>
  <c r="Q20" i="8" s="1"/>
  <c r="F13" i="11"/>
  <c r="N17" i="11"/>
  <c r="Q17" i="11" s="1"/>
  <c r="F21" i="11"/>
  <c r="M14" i="14"/>
  <c r="P14" i="14" s="1"/>
  <c r="M22" i="14"/>
  <c r="N12" i="19"/>
  <c r="Q12" i="19" s="1"/>
  <c r="F15" i="19"/>
  <c r="N18" i="19"/>
  <c r="Q18" i="19" s="1"/>
  <c r="N19" i="19"/>
  <c r="Q19" i="19" s="1"/>
  <c r="N21" i="19"/>
  <c r="F12" i="10"/>
  <c r="N14" i="13"/>
  <c r="Q14" i="13" s="1"/>
  <c r="N17" i="13"/>
  <c r="Q17" i="13" s="1"/>
  <c r="N22" i="13"/>
  <c r="Q22" i="13" s="1"/>
  <c r="M16" i="14"/>
  <c r="P16" i="14" s="1"/>
  <c r="M17" i="16"/>
  <c r="P17" i="16" s="1"/>
  <c r="N12" i="12"/>
  <c r="Q12" i="12" s="1"/>
  <c r="N13" i="12"/>
  <c r="N20" i="12"/>
  <c r="N21" i="12"/>
  <c r="Q21" i="12" s="1"/>
  <c r="Q12" i="20"/>
  <c r="N17" i="20"/>
  <c r="Q17" i="20" s="1"/>
  <c r="Q20" i="20"/>
  <c r="Q21" i="20"/>
  <c r="N15" i="8"/>
  <c r="Q15" i="8" s="1"/>
  <c r="N17" i="8"/>
  <c r="Q17" i="8" s="1"/>
  <c r="N13" i="11"/>
  <c r="N21" i="11"/>
  <c r="Q21" i="11" s="1"/>
  <c r="P13" i="14"/>
  <c r="M15" i="14"/>
  <c r="P15" i="14" s="1"/>
  <c r="M21" i="14"/>
  <c r="P21" i="14" s="1"/>
  <c r="Q15" i="19"/>
  <c r="N17" i="19"/>
  <c r="Q17" i="19" s="1"/>
  <c r="Q12" i="10"/>
  <c r="N14" i="10"/>
  <c r="N19" i="10"/>
  <c r="Q19" i="10" s="1"/>
  <c r="Q20" i="10"/>
  <c r="N21" i="10"/>
  <c r="Q21" i="10" s="1"/>
  <c r="N14" i="11"/>
  <c r="Q14" i="11" s="1"/>
  <c r="N22" i="11"/>
  <c r="Q22" i="11" s="1"/>
  <c r="N15" i="13"/>
  <c r="Q15" i="13" s="1"/>
  <c r="N16" i="13"/>
  <c r="Q16" i="13" s="1"/>
  <c r="F18" i="13"/>
  <c r="F19" i="13"/>
  <c r="Q20" i="13"/>
  <c r="N16" i="11"/>
  <c r="Q16" i="11" s="1"/>
  <c r="P13" i="16"/>
  <c r="M12" i="17"/>
  <c r="P12" i="17" s="1"/>
  <c r="M13" i="17"/>
  <c r="P13" i="17" s="1"/>
  <c r="M14" i="17"/>
  <c r="P14" i="17" s="1"/>
  <c r="M15" i="17"/>
  <c r="P15" i="17" s="1"/>
  <c r="M16" i="17"/>
  <c r="P16" i="17" s="1"/>
  <c r="M17" i="17"/>
  <c r="P17" i="17" s="1"/>
  <c r="M18" i="17"/>
  <c r="P18" i="17" s="1"/>
  <c r="M19" i="17"/>
  <c r="P19" i="17" s="1"/>
  <c r="M20" i="17"/>
  <c r="P20" i="17" s="1"/>
  <c r="M21" i="17"/>
  <c r="P21" i="17" s="1"/>
  <c r="M22" i="17"/>
  <c r="P22" i="17" s="1"/>
  <c r="N14" i="12"/>
  <c r="Q14" i="12" s="1"/>
  <c r="N15" i="12"/>
  <c r="Q15" i="12" s="1"/>
  <c r="N16" i="12"/>
  <c r="Q16" i="12" s="1"/>
  <c r="N17" i="12"/>
  <c r="Q17" i="12" s="1"/>
  <c r="F19" i="12"/>
  <c r="F20" i="12"/>
  <c r="Q20" i="12"/>
  <c r="N22" i="12"/>
  <c r="Q22" i="12" s="1"/>
  <c r="M12" i="15"/>
  <c r="P12" i="15" s="1"/>
  <c r="M13" i="15"/>
  <c r="P13" i="15" s="1"/>
  <c r="M14" i="15"/>
  <c r="P14" i="15" s="1"/>
  <c r="M15" i="15"/>
  <c r="P15" i="15" s="1"/>
  <c r="M16" i="15"/>
  <c r="P16" i="15" s="1"/>
  <c r="M17" i="15"/>
  <c r="P17" i="15" s="1"/>
  <c r="M19" i="15"/>
  <c r="P19" i="15" s="1"/>
  <c r="M20" i="15"/>
  <c r="P20" i="15" s="1"/>
  <c r="M21" i="15"/>
  <c r="P21" i="15" s="1"/>
  <c r="M23" i="15"/>
  <c r="Q18" i="12"/>
  <c r="N13" i="8"/>
  <c r="Q13" i="8" s="1"/>
  <c r="N16" i="8"/>
  <c r="Q16" i="8" s="1"/>
  <c r="N15" i="11"/>
  <c r="Q15" i="11" s="1"/>
  <c r="N18" i="11"/>
  <c r="Q18" i="11" s="1"/>
  <c r="P21" i="16"/>
  <c r="Q16" i="19"/>
  <c r="F13" i="10"/>
  <c r="N15" i="10"/>
  <c r="Q15" i="10" s="1"/>
  <c r="N16" i="10"/>
  <c r="Q16" i="10" s="1"/>
  <c r="N17" i="10"/>
  <c r="Q17" i="10" s="1"/>
  <c r="N18" i="10"/>
  <c r="Q18" i="10" s="1"/>
  <c r="F20" i="10"/>
  <c r="F21" i="10"/>
  <c r="N13" i="13"/>
  <c r="Q13" i="13" s="1"/>
  <c r="F15" i="13"/>
  <c r="N19" i="13"/>
  <c r="Q19" i="13" s="1"/>
  <c r="N21" i="13"/>
  <c r="Q21" i="13" s="1"/>
  <c r="N18" i="8"/>
  <c r="Q18" i="8" s="1"/>
  <c r="F20" i="8"/>
  <c r="N12" i="11"/>
  <c r="Q12" i="11" s="1"/>
  <c r="N20" i="11"/>
  <c r="Q20" i="11" s="1"/>
  <c r="M23" i="14"/>
  <c r="P12" i="16"/>
  <c r="P14" i="16"/>
  <c r="M15" i="16"/>
  <c r="P15" i="16" s="1"/>
  <c r="M16" i="16"/>
  <c r="P16" i="16" s="1"/>
  <c r="M18" i="16"/>
  <c r="P18" i="16" s="1"/>
  <c r="M19" i="16"/>
  <c r="P19" i="16" s="1"/>
  <c r="M20" i="16"/>
  <c r="P20" i="16" s="1"/>
  <c r="M22" i="16"/>
  <c r="P22" i="16" s="1"/>
  <c r="Q19" i="12"/>
  <c r="F12" i="20"/>
  <c r="N15" i="20"/>
  <c r="Q15" i="20" s="1"/>
  <c r="N16" i="20"/>
  <c r="Q16" i="20" s="1"/>
  <c r="N18" i="20"/>
  <c r="Q18" i="20" s="1"/>
  <c r="F20" i="20"/>
  <c r="N23" i="20"/>
  <c r="P17" i="14"/>
  <c r="M23" i="17"/>
  <c r="F23" i="17"/>
  <c r="M23" i="16"/>
  <c r="F23" i="16"/>
  <c r="F23" i="15"/>
  <c r="P12" i="14"/>
  <c r="P20" i="14"/>
  <c r="P22" i="14"/>
  <c r="F13" i="14"/>
  <c r="F15" i="14"/>
  <c r="F17" i="14"/>
  <c r="F19" i="14"/>
  <c r="F21" i="14"/>
  <c r="F14" i="14"/>
  <c r="F16" i="14"/>
  <c r="F18" i="14"/>
  <c r="F22" i="14"/>
  <c r="F23" i="14"/>
  <c r="Q12" i="13"/>
  <c r="Q13" i="12"/>
  <c r="Q13" i="11"/>
  <c r="Q14" i="10"/>
  <c r="Q22" i="10"/>
  <c r="Q13" i="10"/>
  <c r="Q12" i="8"/>
  <c r="Q21" i="8"/>
  <c r="Q14" i="8"/>
  <c r="Q22" i="8"/>
  <c r="Q21" i="19"/>
  <c r="Q13" i="19"/>
  <c r="Q14" i="20"/>
  <c r="Q22" i="20"/>
  <c r="N23" i="13"/>
  <c r="F23" i="13"/>
  <c r="N23" i="12"/>
  <c r="F23" i="12"/>
  <c r="N23" i="11"/>
  <c r="F23" i="11"/>
  <c r="N23" i="10"/>
  <c r="F23" i="10"/>
  <c r="N23" i="8"/>
  <c r="F23" i="8"/>
  <c r="N23" i="19"/>
  <c r="F23" i="19"/>
  <c r="F23" i="20"/>
  <c r="Q23" i="20" l="1"/>
  <c r="P23" i="14"/>
  <c r="P23" i="15"/>
  <c r="P23" i="17"/>
  <c r="P23" i="16"/>
  <c r="Q23" i="13"/>
  <c r="Q23" i="12"/>
  <c r="Q23" i="11"/>
  <c r="Q23" i="10"/>
  <c r="Q23" i="8"/>
  <c r="Q23" i="19"/>
  <c r="AB22" i="18"/>
  <c r="AB21" i="18"/>
  <c r="AB20" i="18"/>
  <c r="AB19" i="18"/>
  <c r="AB18" i="18"/>
  <c r="AB17" i="18"/>
  <c r="AB16" i="18"/>
  <c r="AB15" i="18"/>
  <c r="AB14" i="18"/>
  <c r="AB13" i="18"/>
  <c r="AB12" i="18"/>
  <c r="AB11" i="18"/>
  <c r="N22" i="18"/>
  <c r="N21" i="18"/>
  <c r="N20" i="18"/>
  <c r="N19" i="18"/>
  <c r="N18" i="18"/>
  <c r="N17" i="18"/>
  <c r="N16" i="18"/>
  <c r="N15" i="18"/>
  <c r="N14" i="18"/>
  <c r="N13" i="18"/>
  <c r="N12" i="18"/>
  <c r="N11" i="18"/>
  <c r="N21" i="21"/>
  <c r="N20" i="21"/>
  <c r="F20" i="21"/>
  <c r="O19" i="18" s="1"/>
  <c r="N19" i="21"/>
  <c r="F19" i="21"/>
  <c r="O18" i="18" s="1"/>
  <c r="F18" i="21"/>
  <c r="O17" i="18" s="1"/>
  <c r="N17" i="21"/>
  <c r="N16" i="21"/>
  <c r="F16" i="21"/>
  <c r="O15" i="18" s="1"/>
  <c r="N15" i="21"/>
  <c r="N13" i="21"/>
  <c r="N12" i="21"/>
  <c r="F12" i="21"/>
  <c r="O11" i="18" s="1"/>
  <c r="N22" i="21"/>
  <c r="F22" i="21"/>
  <c r="O21" i="18" s="1"/>
  <c r="F21" i="21"/>
  <c r="O20" i="18" s="1"/>
  <c r="N18" i="21"/>
  <c r="F17" i="21"/>
  <c r="O16" i="18" s="1"/>
  <c r="F15" i="21"/>
  <c r="O14" i="18" s="1"/>
  <c r="N14" i="21"/>
  <c r="F14" i="21"/>
  <c r="O13" i="18" s="1"/>
  <c r="F13" i="21"/>
  <c r="O12" i="18" s="1"/>
  <c r="Q14" i="21" l="1"/>
  <c r="AC13" i="18"/>
  <c r="Q12" i="21"/>
  <c r="AC11" i="18"/>
  <c r="Q19" i="21"/>
  <c r="AC18" i="18"/>
  <c r="Q13" i="21"/>
  <c r="AC12" i="18"/>
  <c r="Q20" i="21"/>
  <c r="AC19" i="18"/>
  <c r="Q18" i="21"/>
  <c r="AC17" i="18"/>
  <c r="Q16" i="21"/>
  <c r="AC15" i="18"/>
  <c r="Q17" i="21"/>
  <c r="AC16" i="18"/>
  <c r="Q15" i="21"/>
  <c r="AC14" i="18"/>
  <c r="Q22" i="21"/>
  <c r="AC21" i="18"/>
  <c r="Q21" i="21"/>
  <c r="AC20" i="18"/>
  <c r="N23" i="21"/>
  <c r="AC22" i="18" s="1"/>
  <c r="F23" i="21"/>
  <c r="O22" i="18" s="1"/>
  <c r="Q23" i="21" l="1"/>
  <c r="Z22" i="18"/>
  <c r="Z21" i="18"/>
  <c r="Z20" i="18"/>
  <c r="Z19" i="18"/>
  <c r="Z18" i="18"/>
  <c r="Z17" i="18"/>
  <c r="Z16" i="18"/>
  <c r="Z15" i="18"/>
  <c r="Z14" i="18"/>
  <c r="Z13" i="18"/>
  <c r="Z12" i="18"/>
  <c r="Z11" i="18"/>
  <c r="L22" i="18"/>
  <c r="L21" i="18"/>
  <c r="L20" i="18"/>
  <c r="L19" i="18"/>
  <c r="L18" i="18"/>
  <c r="L17" i="18"/>
  <c r="L16" i="18"/>
  <c r="L15" i="18"/>
  <c r="L14" i="18"/>
  <c r="L13" i="18"/>
  <c r="L12" i="18"/>
  <c r="L11" i="18"/>
  <c r="M16" i="18" l="1"/>
  <c r="M13" i="18"/>
  <c r="M21" i="18"/>
  <c r="M20" i="18"/>
  <c r="AA17" i="18"/>
  <c r="AA13" i="18" l="1"/>
  <c r="AA21" i="18"/>
  <c r="M11" i="18"/>
  <c r="AA16" i="18"/>
  <c r="M19" i="18"/>
  <c r="M12" i="18"/>
  <c r="M14" i="18"/>
  <c r="M22" i="18"/>
  <c r="M15" i="18"/>
  <c r="AA18" i="18"/>
  <c r="AA11" i="18"/>
  <c r="M18" i="18"/>
  <c r="AA15" i="18"/>
  <c r="AA20" i="18"/>
  <c r="AA12" i="18"/>
  <c r="AA19" i="18"/>
  <c r="AA14" i="18"/>
  <c r="M17" i="18"/>
  <c r="AA22" i="18"/>
  <c r="S9" i="18" l="1"/>
  <c r="T9" i="18" s="1"/>
  <c r="U9" i="18" s="1"/>
  <c r="V9" i="18" s="1"/>
  <c r="W9" i="18" s="1"/>
  <c r="X9" i="18" s="1"/>
  <c r="E9" i="18"/>
  <c r="F9" i="18" s="1"/>
  <c r="G9" i="18" s="1"/>
  <c r="H9" i="18" s="1"/>
  <c r="I9" i="18" s="1"/>
  <c r="J9" i="18" s="1"/>
  <c r="Y9" i="18" l="1"/>
  <c r="Z9" i="18" s="1"/>
  <c r="AA9" i="18" s="1"/>
  <c r="AB9" i="18" s="1"/>
  <c r="K9" i="18"/>
  <c r="F20" i="18"/>
  <c r="F19" i="18"/>
  <c r="T14" i="18"/>
  <c r="F14" i="18"/>
  <c r="F13" i="18"/>
  <c r="F12" i="18"/>
  <c r="F11" i="18"/>
  <c r="F18" i="18"/>
  <c r="AD9" i="18" l="1"/>
  <c r="AC9" i="18"/>
  <c r="L9" i="18"/>
  <c r="S22" i="18"/>
  <c r="F15" i="18"/>
  <c r="F17" i="18"/>
  <c r="F21" i="18"/>
  <c r="F16" i="18"/>
  <c r="E11" i="18"/>
  <c r="S11" i="18"/>
  <c r="E12" i="18"/>
  <c r="S12" i="18"/>
  <c r="E13" i="18"/>
  <c r="S13" i="18"/>
  <c r="E14" i="18"/>
  <c r="E15" i="18"/>
  <c r="S15" i="18"/>
  <c r="E16" i="18"/>
  <c r="S16" i="18"/>
  <c r="E17" i="18"/>
  <c r="S17" i="18"/>
  <c r="E18" i="18"/>
  <c r="E19" i="18"/>
  <c r="S19" i="18"/>
  <c r="E20" i="18"/>
  <c r="D11" i="18"/>
  <c r="D12" i="18"/>
  <c r="D13" i="18"/>
  <c r="D14" i="18"/>
  <c r="D15" i="18"/>
  <c r="D16" i="18"/>
  <c r="D17" i="18"/>
  <c r="D18" i="18"/>
  <c r="D19" i="18"/>
  <c r="D20" i="18"/>
  <c r="D21" i="18"/>
  <c r="T22" i="18"/>
  <c r="R18" i="18"/>
  <c r="R14" i="18"/>
  <c r="S14" i="18"/>
  <c r="S18" i="18"/>
  <c r="R22" i="18"/>
  <c r="T12" i="18"/>
  <c r="T15" i="18"/>
  <c r="E21" i="18"/>
  <c r="U21" i="18"/>
  <c r="U19" i="18"/>
  <c r="H20" i="18"/>
  <c r="I21" i="18"/>
  <c r="J19" i="18"/>
  <c r="J18" i="18"/>
  <c r="M9" i="18" l="1"/>
  <c r="F22" i="18"/>
  <c r="W11" i="18"/>
  <c r="I22" i="18"/>
  <c r="S21" i="18"/>
  <c r="R19" i="18"/>
  <c r="R13" i="18"/>
  <c r="T21" i="18"/>
  <c r="T17" i="18"/>
  <c r="D22" i="18"/>
  <c r="H22" i="18"/>
  <c r="J22" i="18"/>
  <c r="K17" i="18"/>
  <c r="G16" i="18"/>
  <c r="R17" i="18"/>
  <c r="R12" i="18"/>
  <c r="T20" i="18"/>
  <c r="T13" i="18"/>
  <c r="E22" i="18"/>
  <c r="S20" i="18"/>
  <c r="R21" i="18"/>
  <c r="R16" i="18"/>
  <c r="R11" i="18"/>
  <c r="T19" i="18"/>
  <c r="K22" i="18"/>
  <c r="J14" i="18"/>
  <c r="G19" i="18"/>
  <c r="R20" i="18"/>
  <c r="R15" i="18"/>
  <c r="T18" i="18"/>
  <c r="T16" i="18"/>
  <c r="T11" i="18"/>
  <c r="J11" i="18"/>
  <c r="K13" i="18"/>
  <c r="K21" i="18"/>
  <c r="J13" i="18"/>
  <c r="J17" i="18"/>
  <c r="J21" i="18"/>
  <c r="I11" i="18"/>
  <c r="I14" i="18"/>
  <c r="I15" i="18"/>
  <c r="I18" i="18"/>
  <c r="I19" i="18"/>
  <c r="G21" i="18"/>
  <c r="K12" i="18"/>
  <c r="J12" i="18"/>
  <c r="J16" i="18"/>
  <c r="J20" i="18"/>
  <c r="G20" i="18"/>
  <c r="K11" i="18"/>
  <c r="K14" i="18"/>
  <c r="K15" i="18"/>
  <c r="K18" i="18"/>
  <c r="K19" i="18"/>
  <c r="I12" i="18"/>
  <c r="I13" i="18"/>
  <c r="I16" i="18"/>
  <c r="I17" i="18"/>
  <c r="I20" i="18"/>
  <c r="J15" i="18"/>
  <c r="K16" i="18"/>
  <c r="K20" i="18"/>
  <c r="H12" i="18"/>
  <c r="H13" i="18"/>
  <c r="H16" i="18"/>
  <c r="H17" i="18"/>
  <c r="H21" i="18"/>
  <c r="H11" i="18"/>
  <c r="H14" i="18"/>
  <c r="H15" i="18"/>
  <c r="H18" i="18"/>
  <c r="H19" i="18"/>
  <c r="G12" i="18"/>
  <c r="G13" i="18"/>
  <c r="G17" i="18"/>
  <c r="G11" i="18"/>
  <c r="G14" i="18"/>
  <c r="G15" i="18"/>
  <c r="G18" i="18"/>
  <c r="N9" i="18" l="1"/>
  <c r="O9" i="18" s="1"/>
  <c r="P9" i="18" s="1"/>
  <c r="G22" i="18"/>
  <c r="W13" i="18"/>
  <c r="Y16" i="18"/>
  <c r="V19" i="18"/>
  <c r="X15" i="18"/>
  <c r="U18" i="18"/>
  <c r="Y15" i="18"/>
  <c r="W22" i="18"/>
  <c r="U15" i="18"/>
  <c r="U11" i="18"/>
  <c r="U20" i="18"/>
  <c r="U12" i="18"/>
  <c r="W19" i="18"/>
  <c r="W14" i="18"/>
  <c r="Y18" i="18"/>
  <c r="V20" i="18"/>
  <c r="V13" i="18"/>
  <c r="Y17" i="18"/>
  <c r="Y21" i="18"/>
  <c r="X12" i="18"/>
  <c r="W15" i="18"/>
  <c r="X22" i="18"/>
  <c r="W18" i="18"/>
  <c r="Y14" i="18"/>
  <c r="Y19" i="18"/>
  <c r="X19" i="18"/>
  <c r="V12" i="18"/>
  <c r="U16" i="18"/>
  <c r="W12" i="18"/>
  <c r="V21" i="18"/>
  <c r="V15" i="18"/>
  <c r="Y11" i="18"/>
  <c r="X21" i="18"/>
  <c r="X17" i="18"/>
  <c r="X14" i="18"/>
  <c r="X11" i="18"/>
  <c r="X18" i="18"/>
  <c r="V22" i="18"/>
  <c r="W21" i="18"/>
  <c r="W17" i="18"/>
  <c r="V18" i="18"/>
  <c r="Y22" i="18"/>
  <c r="U22" i="18"/>
  <c r="U17" i="18"/>
  <c r="U13" i="18"/>
  <c r="U14" i="18"/>
  <c r="W20" i="18"/>
  <c r="W16" i="18"/>
  <c r="Y20" i="18"/>
  <c r="Y12" i="18"/>
  <c r="V17" i="18"/>
  <c r="V14" i="18"/>
  <c r="V11" i="18"/>
  <c r="V16" i="18"/>
  <c r="Y13" i="18"/>
  <c r="X20" i="18"/>
  <c r="X16" i="18"/>
  <c r="X13" i="18"/>
</calcChain>
</file>

<file path=xl/sharedStrings.xml><?xml version="1.0" encoding="utf-8"?>
<sst xmlns="http://schemas.openxmlformats.org/spreadsheetml/2006/main" count="703" uniqueCount="88">
  <si>
    <t>Präsidialdepartement des Kantons Basel-Stadt</t>
  </si>
  <si>
    <t>Statistisches Amt</t>
  </si>
  <si>
    <t>Erläuterungen:</t>
  </si>
  <si>
    <t>Datenquelle:</t>
  </si>
  <si>
    <t>Verfügbarkeit:</t>
  </si>
  <si>
    <t>Letzte Aktualisierung:</t>
  </si>
  <si>
    <t>Nächste Aktualisierung:</t>
  </si>
  <si>
    <t>Zitiervorschlag [Quelle]:</t>
  </si>
  <si>
    <t>Weitere Auskünfte:</t>
  </si>
  <si>
    <t>Irma Rodiqi</t>
  </si>
  <si>
    <t>+41 61 267 87 31</t>
  </si>
  <si>
    <t>Vollerhebung</t>
  </si>
  <si>
    <t>Seit 2011; jährlich</t>
  </si>
  <si>
    <t>Total</t>
  </si>
  <si>
    <t>bei Fussgängerstreifen</t>
  </si>
  <si>
    <t>mit Fussgängerbeteiligung</t>
  </si>
  <si>
    <t>auf Trottoir</t>
  </si>
  <si>
    <t>bei öV-Haltestelle</t>
  </si>
  <si>
    <t>bei Baustelle</t>
  </si>
  <si>
    <t>auf Brücke/Überführung</t>
  </si>
  <si>
    <t>in Tunnel/Unterführung</t>
  </si>
  <si>
    <t>bei Lichtsignalanlage</t>
  </si>
  <si>
    <t>gelbblinken/ausser Betrieb</t>
  </si>
  <si>
    <t>irma.rodiqi@bs.ch</t>
  </si>
  <si>
    <t>Leicht-</t>
  </si>
  <si>
    <t>Verkehrs-</t>
  </si>
  <si>
    <t>lebens-</t>
  </si>
  <si>
    <t>bedrohlich</t>
  </si>
  <si>
    <t>Kevin Zaugg</t>
  </si>
  <si>
    <t>kevin.zaugg@bs.ch</t>
  </si>
  <si>
    <t>+41 61 267 87 18</t>
  </si>
  <si>
    <t>Verkehrsunfälle und Verunfallte nach Infrastruktur</t>
  </si>
  <si>
    <t>Unfall-</t>
  </si>
  <si>
    <t>folge</t>
  </si>
  <si>
    <r>
      <t>Verkehrsunfälle</t>
    </r>
    <r>
      <rPr>
        <vertAlign val="superscript"/>
        <sz val="9"/>
        <rFont val="Arial"/>
        <family val="2"/>
      </rPr>
      <t>1</t>
    </r>
  </si>
  <si>
    <r>
      <t>Schwerverletzte</t>
    </r>
    <r>
      <rPr>
        <vertAlign val="superscript"/>
        <sz val="9"/>
        <rFont val="Arial"/>
        <family val="2"/>
      </rPr>
      <t>4</t>
    </r>
  </si>
  <si>
    <t>Ver-</t>
  </si>
  <si>
    <t>Alle</t>
  </si>
  <si>
    <t>Un-</t>
  </si>
  <si>
    <t>Unbek.</t>
  </si>
  <si>
    <t xml:space="preserve">Alle </t>
  </si>
  <si>
    <t>Nur Sach-</t>
  </si>
  <si>
    <t>Mit Personen-</t>
  </si>
  <si>
    <t>teil-</t>
  </si>
  <si>
    <t>ver-</t>
  </si>
  <si>
    <t>erheb-</t>
  </si>
  <si>
    <t>kehrs-</t>
  </si>
  <si>
    <t>verunfallten</t>
  </si>
  <si>
    <t>beteiligten</t>
  </si>
  <si>
    <r>
      <t>schaden</t>
    </r>
    <r>
      <rPr>
        <vertAlign val="superscript"/>
        <sz val="9"/>
        <rFont val="Arial"/>
        <family val="2"/>
      </rPr>
      <t>6</t>
    </r>
  </si>
  <si>
    <r>
      <t>schaden</t>
    </r>
    <r>
      <rPr>
        <vertAlign val="superscript"/>
        <sz val="9"/>
        <rFont val="Arial"/>
        <family val="2"/>
      </rPr>
      <t>7</t>
    </r>
  </si>
  <si>
    <r>
      <t>nehmende</t>
    </r>
    <r>
      <rPr>
        <vertAlign val="superscript"/>
        <sz val="9"/>
        <rFont val="Arial"/>
        <family val="2"/>
      </rPr>
      <t>2</t>
    </r>
  </si>
  <si>
    <r>
      <t>letzte</t>
    </r>
    <r>
      <rPr>
        <vertAlign val="superscript"/>
        <sz val="9"/>
        <rFont val="Arial"/>
        <family val="2"/>
      </rPr>
      <t>3</t>
    </r>
  </si>
  <si>
    <t>lich</t>
  </si>
  <si>
    <r>
      <t>tote</t>
    </r>
    <r>
      <rPr>
        <vertAlign val="superscript"/>
        <sz val="9"/>
        <rFont val="Arial"/>
        <family val="2"/>
      </rPr>
      <t>5</t>
    </r>
  </si>
  <si>
    <t>Personen</t>
  </si>
  <si>
    <t>letzte</t>
  </si>
  <si>
    <t>Verkehrsunfälle und Verunfallte nach Infrastruktur 2019</t>
  </si>
  <si>
    <t>Verkehrsunfälle und Verunfallte nach Infrastruktur 2018</t>
  </si>
  <si>
    <t>Verkehrsunfälle und Verunfallte nach Infrastruktur 2017</t>
  </si>
  <si>
    <t>Verkehrsunfälle und Verunfallte nach Infrastruktur 2016</t>
  </si>
  <si>
    <t>Verkehrsunfälle und Verunfallte nach Infrastruktur 2015</t>
  </si>
  <si>
    <t>Verkehrsunfälle und Verunfallte nach Infrastruktur 2014</t>
  </si>
  <si>
    <t>Schwer-</t>
  </si>
  <si>
    <r>
      <t>letzte</t>
    </r>
    <r>
      <rPr>
        <vertAlign val="superscript"/>
        <sz val="9"/>
        <rFont val="Arial"/>
        <family val="2"/>
      </rPr>
      <t>4</t>
    </r>
  </si>
  <si>
    <t>Verkehrsunfälle und Verunfallte nach Infrastruktur 2013</t>
  </si>
  <si>
    <t>Verkehrsunfälle und Verunfallte nach Infrastruktur 2012</t>
  </si>
  <si>
    <t>Verkehrsunfälle und Verunfallte nach Infrastruktur 2011</t>
  </si>
  <si>
    <t>Örtlichkeit</t>
  </si>
  <si>
    <t>Verunfallte</t>
  </si>
  <si>
    <r>
      <t>1</t>
    </r>
    <r>
      <rPr>
        <sz val="9"/>
        <rFont val="Arial"/>
        <family val="2"/>
      </rPr>
      <t>Als Strassenverkehrsunfall im Sinne der Strassenverkehrsunfallstatistik gilt ein unvorhergesehenes Ereignis auf einer öffentlichen Verkehrsfläche, das in ursächlichem Zusammenhang mit dem Strassenverkehr und seinen Gefahren steht, einen Sachschaden und/oder Personenschaden zur Folge hat und an dem mindestens ein Fahrzeug oder ein fahrzeugähnliches Gerät beteiligt ist; ohne beanzeigte Parkschäden mit pflichtwidrigem Verhalten (unbekannter Schadenverursacher).</t>
    </r>
  </si>
  <si>
    <t>Verkehrsunfälle und Verunfallte nach Infrastruktur seit 2011</t>
  </si>
  <si>
    <t>t11.7.12</t>
  </si>
  <si>
    <t>Verkehrsunfälle und Verunfallte nach Infrastruktur 2020</t>
  </si>
  <si>
    <t>Publikationsort:</t>
  </si>
  <si>
    <t>Internetseite des Statistischen Amtes des Kantons Basel-Stadt</t>
  </si>
  <si>
    <t>Erhebungsart:</t>
  </si>
  <si>
    <t>Referenzperiode:</t>
  </si>
  <si>
    <t>Jahr</t>
  </si>
  <si>
    <t>Verkehrsunfälle und Verunfallte nach Infrastruktur 2021</t>
  </si>
  <si>
    <t>Verkehrsunfälle und Verunfallte nach Infrastruktur 2022</t>
  </si>
  <si>
    <r>
      <t>1</t>
    </r>
    <r>
      <rPr>
        <sz val="9"/>
        <rFont val="Arial"/>
        <family val="2"/>
      </rPr>
      <t xml:space="preserve">Als Strassenverkehrsunfall im Sinne der Strassenverkehrsunfallstatistik gilt ein unvorhergesehenes Ereignis auf einer öffentlichen Verkehrsfläche, das in ursächlichem Zusammenhang mit dem Strassenverkehr und seinen Gefahren steht, einen Sachschaden und/oder Personenschaden zur Folge hat und an dem mindestens ein Fahrzeug oder ein fahrzeugähnliches Gerät beteiligt ist; seit 2017 sind beanzeigte Parkschäden mit pflichtwidrigem Verhalten (unbekannter Schadenverursacher) in der Statistik nicht mehr enthalten. </t>
    </r>
    <r>
      <rPr>
        <vertAlign val="superscript"/>
        <sz val="8"/>
        <rFont val="Arial"/>
        <family val="2"/>
      </rPr>
      <t>2</t>
    </r>
    <r>
      <rPr>
        <sz val="9"/>
        <rFont val="Arial"/>
        <family val="2"/>
      </rPr>
      <t xml:space="preserve">Am Verkehrsunfall beteiligte Fussgänger oder Fahrzeuglenkende (ohne Mitfahrende), Führer von Handwagen oder Arbeitsmaschinen (Bagger usw.), Benutzer fahrzeugähnlicher Geräte und Tierführer (Reiter, Kutscher usw.) gelten als Verkehrsteilnehmer, wenn sie sich auf einer öffentlichen Verkehrsfläche befinden. Mitfahrer gelten nur dann als Verkehrsteilnehmer, wenn sie aktiv am Verkehrsunfallgeschehen beteiligt sind (z.B. Griff ins Lenkrad). </t>
    </r>
    <r>
      <rPr>
        <vertAlign val="superscript"/>
        <sz val="8"/>
        <rFont val="Arial"/>
        <family val="2"/>
      </rPr>
      <t>3</t>
    </r>
    <r>
      <rPr>
        <sz val="9"/>
        <rFont val="Arial"/>
        <family val="2"/>
      </rPr>
      <t xml:space="preserve">Personen, welche nur geringfügig beeinträchtigt sind; sie haben beispielsweise oberflächliche Hautverletzungen ohne nennenswerten Blutverlust oder sind in ihrer Bewegungsfähigkeit leicht eingeschränkt. </t>
    </r>
    <r>
      <rPr>
        <vertAlign val="superscript"/>
        <sz val="8"/>
        <rFont val="Arial"/>
        <family val="2"/>
      </rPr>
      <t>4</t>
    </r>
    <r>
      <rPr>
        <sz val="9"/>
        <rFont val="Arial"/>
        <family val="2"/>
      </rPr>
      <t xml:space="preserve">Personen, welche schwere, sichtbare Beeinträchtigungen aufweisen und einer stationären ärztlichen Versorgung von mehr als 24 Stunden bedürfen. </t>
    </r>
    <r>
      <rPr>
        <vertAlign val="superscript"/>
        <sz val="8"/>
        <rFont val="Arial"/>
        <family val="2"/>
      </rPr>
      <t>5</t>
    </r>
    <r>
      <rPr>
        <sz val="9"/>
        <rFont val="Arial"/>
        <family val="2"/>
      </rPr>
      <t xml:space="preserve">Personen, welche an der Unfallstelle ihr Leben verloren haben oder innert 30 Tagen nach dem Unfall an dessen Folgen gestorben sind; Suizide oder Tötungsabsicht werden nicht berücksichtigt. </t>
    </r>
    <r>
      <rPr>
        <vertAlign val="superscript"/>
        <sz val="8"/>
        <rFont val="Arial"/>
        <family val="2"/>
      </rPr>
      <t>6</t>
    </r>
    <r>
      <rPr>
        <sz val="9"/>
        <rFont val="Arial"/>
        <family val="2"/>
      </rPr>
      <t xml:space="preserve">Verkehrsunfall mit lediglich einem Sachschaden (ohne Verunfallte). </t>
    </r>
    <r>
      <rPr>
        <vertAlign val="superscript"/>
        <sz val="8"/>
        <rFont val="Arial"/>
        <family val="2"/>
      </rPr>
      <t>7</t>
    </r>
    <r>
      <rPr>
        <sz val="9"/>
        <rFont val="Arial"/>
        <family val="2"/>
      </rPr>
      <t>Verkehrsunfall mit Verunfallten sowie einem allfälligem Sachschaden.</t>
    </r>
    <r>
      <rPr>
        <vertAlign val="superscript"/>
        <sz val="8"/>
        <rFont val="Arial"/>
        <family val="2"/>
      </rPr>
      <t/>
    </r>
  </si>
  <si>
    <t>Bundesamt für Strassen ASTRA</t>
  </si>
  <si>
    <t>Statistisches Amt des Kantons Basel-Stadt, Verkehrsunfallstatistik</t>
  </si>
  <si>
    <t>14. März 2024 (Daten 2023)</t>
  </si>
  <si>
    <t>März 2025</t>
  </si>
  <si>
    <t>Verkehrsunfälle und Verunfallte nach Infrastruktur 2023</t>
  </si>
  <si>
    <r>
      <rPr>
        <sz val="10"/>
        <rFont val="Wingdings 3"/>
        <family val="1"/>
        <charset val="2"/>
      </rPr>
      <t>Ù</t>
    </r>
    <r>
      <rPr>
        <sz val="10"/>
        <rFont val="Arial"/>
        <family val="2"/>
      </rPr>
      <t xml:space="preserve"> Zurück zur Zeitreihe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</si>
</sst>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164" formatCode="#,##0;\ \-#,##0;&quot;–&quot;;@"/>
    <numFmt numFmtId="165" formatCode="#,##0,;\-#,##0,;\ &quot;–&quot;\ ;\ @\ "/>
    <numFmt numFmtId="166" formatCode="#,##0.0;\ \-#,##0.0;&quot;–&quot;;@"/>
    <numFmt numFmtId="167" formatCode="#,##0.00;\ \-#,##0.00;&quot;–&quot;;@"/>
    <numFmt numFmtId="168" formatCode="#,##0.000;\ \-#,##0.000;&quot;–&quot;;@"/>
    <numFmt numFmtId="169" formatCode="#,##0.0000;\ \-#,##0.0000;&quot;–&quot;;@"/>
    <numFmt numFmtId="170" formatCode="#,##0%"/>
    <numFmt numFmtId="171" formatCode="#,##0.0%"/>
  </numFmts>
  <fonts count="20" x14ac:knownFonts="1">
    <font>
      <sz val="11"/>
      <color theme="1"/>
      <name val="Calibri"/>
      <family val="2"/>
      <scheme val="minor"/>
    </font>
    <font>
      <sz val="10"/>
      <name val="Arial"/>
      <family val="2"/>
    </font>
    <font>
      <sz val="8"/>
      <name val="Arial"/>
      <family val="2"/>
    </font>
    <font>
      <b/>
      <sz val="11"/>
      <name val="Arial"/>
      <family val="2"/>
    </font>
    <font>
      <b/>
      <sz val="10"/>
      <name val="Arial"/>
      <family val="2"/>
    </font>
    <font>
      <sz val="10"/>
      <name val="Arial Black"/>
      <family val="2"/>
    </font>
    <font>
      <vertAlign val="superscript"/>
      <sz val="10"/>
      <name val="Arial Black"/>
      <family val="2"/>
    </font>
    <font>
      <sz val="6"/>
      <name val="Arial"/>
      <family val="2"/>
    </font>
    <font>
      <sz val="10"/>
      <name val="Helvetica"/>
      <family val="2"/>
    </font>
    <font>
      <b/>
      <sz val="6"/>
      <name val="Arial"/>
      <family val="2"/>
    </font>
    <font>
      <sz val="7"/>
      <name val="Arial"/>
      <family val="2"/>
    </font>
    <font>
      <sz val="9"/>
      <name val="Arial"/>
      <family val="2"/>
    </font>
    <font>
      <sz val="11"/>
      <color theme="1"/>
      <name val="Calibri"/>
      <family val="2"/>
      <scheme val="minor"/>
    </font>
    <font>
      <sz val="10"/>
      <color rgb="FF00B0F0"/>
      <name val="Arial"/>
      <family val="2"/>
    </font>
    <font>
      <vertAlign val="superscript"/>
      <sz val="8"/>
      <name val="Arial"/>
      <family val="2"/>
    </font>
    <font>
      <vertAlign val="superscript"/>
      <sz val="9"/>
      <name val="Arial"/>
      <family val="2"/>
    </font>
    <font>
      <u/>
      <sz val="11"/>
      <color theme="10"/>
      <name val="Calibri"/>
      <family val="2"/>
      <scheme val="minor"/>
    </font>
    <font>
      <sz val="10"/>
      <name val="Arial"/>
      <family val="2"/>
    </font>
    <font>
      <sz val="10"/>
      <name val="Wingdings 3"/>
      <family val="1"/>
      <charset val="2"/>
    </font>
    <font>
      <sz val="16"/>
      <color indexed="10"/>
      <name val="Wingdings"/>
      <charset val="2"/>
    </font>
  </fonts>
  <fills count="3">
    <fill>
      <patternFill patternType="none"/>
    </fill>
    <fill>
      <patternFill patternType="gray125"/>
    </fill>
    <fill>
      <patternFill patternType="solid">
        <fgColor theme="1"/>
        <bgColor indexed="64"/>
      </patternFill>
    </fill>
  </fills>
  <borders count="7">
    <border>
      <left/>
      <right/>
      <top/>
      <bottom/>
      <diagonal/>
    </border>
    <border>
      <left/>
      <right/>
      <top style="thin">
        <color indexed="64"/>
      </top>
      <bottom style="medium">
        <color indexed="64"/>
      </bottom>
      <diagonal/>
    </border>
    <border>
      <left/>
      <right/>
      <top/>
      <bottom style="thin">
        <color indexed="64"/>
      </bottom>
      <diagonal/>
    </border>
    <border>
      <left/>
      <right/>
      <top style="medium">
        <color indexed="64"/>
      </top>
      <bottom/>
      <diagonal/>
    </border>
    <border>
      <left/>
      <right/>
      <top/>
      <bottom style="medium">
        <color indexed="64"/>
      </bottom>
      <diagonal/>
    </border>
    <border>
      <left/>
      <right/>
      <top style="thin">
        <color indexed="64"/>
      </top>
      <bottom style="thin">
        <color indexed="64"/>
      </bottom>
      <diagonal/>
    </border>
    <border>
      <left/>
      <right/>
      <top style="thin">
        <color auto="1"/>
      </top>
      <bottom/>
      <diagonal/>
    </border>
  </borders>
  <cellStyleXfs count="42">
    <xf numFmtId="0" fontId="0" fillId="0" borderId="0"/>
    <xf numFmtId="165" fontId="2" fillId="0" borderId="0" applyFont="0" applyFill="0" applyBorder="0" applyAlignment="0" applyProtection="0">
      <alignment horizontal="right"/>
    </xf>
    <xf numFmtId="17" fontId="1" fillId="0" borderId="0" applyFont="0" applyFill="0" applyBorder="0" applyAlignment="0" applyProtection="0"/>
    <xf numFmtId="166" fontId="7" fillId="0" borderId="0" applyFill="0" applyBorder="0" applyProtection="0">
      <alignment horizontal="right" vertical="top"/>
    </xf>
    <xf numFmtId="167" fontId="7" fillId="0" borderId="0" applyFill="0" applyBorder="0" applyProtection="0">
      <alignment horizontal="right" vertical="top"/>
    </xf>
    <xf numFmtId="168" fontId="7" fillId="0" borderId="0" applyFill="0" applyBorder="0" applyProtection="0">
      <alignment horizontal="right" vertical="top"/>
    </xf>
    <xf numFmtId="169" fontId="7" fillId="0" borderId="0" applyFill="0" applyBorder="0" applyProtection="0">
      <alignment horizontal="right" vertical="top"/>
    </xf>
    <xf numFmtId="0" fontId="8" fillId="0" borderId="0"/>
    <xf numFmtId="170" fontId="7" fillId="0" borderId="0" applyFill="0" applyBorder="0">
      <alignment horizontal="right" vertical="top"/>
    </xf>
    <xf numFmtId="171" fontId="7" fillId="0" borderId="0" applyFill="0" applyBorder="0">
      <alignment horizontal="right" vertical="top"/>
    </xf>
    <xf numFmtId="0" fontId="12" fillId="0" borderId="0"/>
    <xf numFmtId="0" fontId="1" fillId="0" borderId="0"/>
    <xf numFmtId="164" fontId="7" fillId="0" borderId="1">
      <alignment horizontal="left" vertical="top"/>
    </xf>
    <xf numFmtId="164" fontId="7" fillId="0" borderId="0" applyNumberFormat="0" applyFill="0" applyBorder="0">
      <alignment horizontal="left" vertical="top"/>
    </xf>
    <xf numFmtId="164" fontId="7" fillId="0" borderId="0" applyNumberFormat="0" applyFill="0" applyBorder="0">
      <alignment horizontal="left" vertical="top" indent="1"/>
    </xf>
    <xf numFmtId="164" fontId="7" fillId="0" borderId="0" applyNumberFormat="0" applyFill="0" applyBorder="0">
      <alignment horizontal="left" vertical="top" indent="2"/>
    </xf>
    <xf numFmtId="164" fontId="9" fillId="0" borderId="0" applyNumberFormat="0" applyFill="0" applyBorder="0">
      <alignment horizontal="left" vertical="top"/>
    </xf>
    <xf numFmtId="164" fontId="10" fillId="0" borderId="2" applyNumberFormat="0">
      <alignment horizontal="left"/>
    </xf>
    <xf numFmtId="0" fontId="7" fillId="0" borderId="3" applyNumberFormat="0">
      <alignment horizontal="right" vertical="top"/>
    </xf>
    <xf numFmtId="164" fontId="7" fillId="0" borderId="0" applyNumberFormat="0" applyFill="0" applyBorder="0">
      <alignment horizontal="right" vertical="top"/>
    </xf>
    <xf numFmtId="164" fontId="9" fillId="0" borderId="0" applyNumberFormat="0" applyFill="0" applyBorder="0">
      <alignment horizontal="right" vertical="top"/>
    </xf>
    <xf numFmtId="166" fontId="9" fillId="0" borderId="0" applyFill="0" applyBorder="0" applyProtection="0">
      <alignment horizontal="right" vertical="top"/>
    </xf>
    <xf numFmtId="167" fontId="9" fillId="0" borderId="0" applyFill="0" applyBorder="0" applyProtection="0">
      <alignment horizontal="right" vertical="top"/>
    </xf>
    <xf numFmtId="168" fontId="9" fillId="0" borderId="0" applyFill="0" applyBorder="0" applyProtection="0">
      <alignment horizontal="right" vertical="top"/>
    </xf>
    <xf numFmtId="164" fontId="9" fillId="0" borderId="0" applyFill="0" applyBorder="0" applyProtection="0">
      <alignment horizontal="right" vertical="top"/>
    </xf>
    <xf numFmtId="164" fontId="10" fillId="0" borderId="2" applyNumberFormat="0">
      <alignment horizontal="right"/>
    </xf>
    <xf numFmtId="166" fontId="10" fillId="0" borderId="2">
      <alignment horizontal="right"/>
    </xf>
    <xf numFmtId="0" fontId="11" fillId="0" borderId="3" applyNumberFormat="0">
      <alignment horizontal="left" vertical="top" wrapText="1"/>
    </xf>
    <xf numFmtId="164" fontId="7" fillId="0" borderId="0">
      <alignment horizontal="left" vertical="top"/>
    </xf>
    <xf numFmtId="170" fontId="7" fillId="0" borderId="0" applyFill="0" applyBorder="0">
      <alignment horizontal="right" vertical="top"/>
    </xf>
    <xf numFmtId="171" fontId="7" fillId="0" borderId="0" applyFill="0" applyBorder="0">
      <alignment horizontal="right" vertical="top"/>
    </xf>
    <xf numFmtId="0" fontId="11" fillId="0" borderId="3" applyNumberFormat="0" applyFont="0" applyBorder="0" applyAlignment="0">
      <alignment horizontal="left" vertical="top"/>
    </xf>
    <xf numFmtId="0" fontId="10" fillId="0" borderId="2" applyNumberFormat="0">
      <alignment horizontal="left" wrapText="1"/>
    </xf>
    <xf numFmtId="164" fontId="9" fillId="0" borderId="0" applyNumberFormat="0" applyFill="0" applyBorder="0">
      <alignment horizontal="right" vertical="top"/>
    </xf>
    <xf numFmtId="0" fontId="10" fillId="0" borderId="2" applyNumberFormat="0">
      <alignment horizontal="right"/>
    </xf>
    <xf numFmtId="164" fontId="7" fillId="0" borderId="2" applyNumberFormat="0" applyFill="0" applyBorder="0">
      <alignment horizontal="right" vertical="top"/>
    </xf>
    <xf numFmtId="49" fontId="2" fillId="0" borderId="0">
      <alignment horizontal="left"/>
    </xf>
    <xf numFmtId="41" fontId="1" fillId="0" borderId="0" applyFont="0" applyFill="0" applyBorder="0" applyAlignment="0" applyProtection="0"/>
    <xf numFmtId="0" fontId="16" fillId="0" borderId="0" applyNumberFormat="0" applyFill="0" applyBorder="0" applyAlignment="0" applyProtection="0"/>
    <xf numFmtId="0" fontId="1" fillId="0" borderId="0"/>
    <xf numFmtId="0" fontId="17" fillId="0" borderId="0"/>
    <xf numFmtId="0" fontId="16" fillId="0" borderId="0" applyNumberFormat="0" applyFill="0" applyBorder="0" applyAlignment="0" applyProtection="0"/>
  </cellStyleXfs>
  <cellXfs count="116">
    <xf numFmtId="0" fontId="0" fillId="0" borderId="0" xfId="0"/>
    <xf numFmtId="0" fontId="1" fillId="0" borderId="0" xfId="11" applyFont="1" applyAlignment="1">
      <alignment wrapText="1"/>
    </xf>
    <xf numFmtId="0" fontId="5" fillId="0" borderId="0" xfId="11" applyFont="1" applyAlignment="1">
      <alignment wrapText="1"/>
    </xf>
    <xf numFmtId="0" fontId="5" fillId="0" borderId="0" xfId="11" applyFont="1" applyBorder="1" applyAlignment="1">
      <alignment horizontal="left"/>
    </xf>
    <xf numFmtId="0" fontId="5" fillId="0" borderId="0" xfId="11" applyFont="1" applyBorder="1" applyAlignment="1">
      <alignment wrapText="1"/>
    </xf>
    <xf numFmtId="0" fontId="1" fillId="0" borderId="0" xfId="11" applyFont="1" applyAlignment="1">
      <alignment vertical="center" wrapText="1"/>
    </xf>
    <xf numFmtId="0" fontId="1" fillId="2" borderId="0" xfId="11" applyFont="1" applyFill="1" applyBorder="1" applyAlignment="1">
      <alignment vertical="center" wrapText="1"/>
    </xf>
    <xf numFmtId="0" fontId="1" fillId="0" borderId="0" xfId="11" applyFont="1" applyBorder="1" applyAlignment="1">
      <alignment horizontal="right" vertical="center" wrapText="1"/>
    </xf>
    <xf numFmtId="0" fontId="1" fillId="0" borderId="2" xfId="11" applyFont="1" applyBorder="1" applyAlignment="1">
      <alignment horizontal="right" vertical="center" wrapText="1"/>
    </xf>
    <xf numFmtId="0" fontId="1" fillId="0" borderId="2" xfId="11" applyFont="1" applyBorder="1" applyAlignment="1">
      <alignment horizontal="left" vertical="center" wrapText="1"/>
    </xf>
    <xf numFmtId="0" fontId="4" fillId="0" borderId="0" xfId="11" applyFont="1" applyBorder="1" applyAlignment="1">
      <alignment horizontal="left" vertical="center" wrapText="1"/>
    </xf>
    <xf numFmtId="0" fontId="1" fillId="0" borderId="0" xfId="11" applyFont="1" applyAlignment="1">
      <alignment horizontal="right" vertical="center" wrapText="1"/>
    </xf>
    <xf numFmtId="164" fontId="1" fillId="0" borderId="0" xfId="11" applyNumberFormat="1" applyFont="1" applyBorder="1" applyAlignment="1">
      <alignment horizontal="right" vertical="center" wrapText="1"/>
    </xf>
    <xf numFmtId="0" fontId="1" fillId="0" borderId="0" xfId="11" applyFont="1" applyAlignment="1">
      <alignment horizontal="left" vertical="top" wrapText="1"/>
    </xf>
    <xf numFmtId="0" fontId="1" fillId="0" borderId="0" xfId="11" applyFont="1" applyBorder="1" applyAlignment="1">
      <alignment horizontal="left" vertical="top" wrapText="1"/>
    </xf>
    <xf numFmtId="0" fontId="1" fillId="0" borderId="0" xfId="11" applyFont="1" applyBorder="1" applyAlignment="1">
      <alignment horizontal="right" vertical="top" wrapText="1"/>
    </xf>
    <xf numFmtId="0" fontId="1" fillId="0" borderId="0" xfId="11" applyFont="1" applyAlignment="1">
      <alignment vertical="top" wrapText="1"/>
    </xf>
    <xf numFmtId="0" fontId="1" fillId="0" borderId="0" xfId="11" applyFont="1" applyAlignment="1">
      <alignment horizontal="right" vertical="top" wrapText="1"/>
    </xf>
    <xf numFmtId="0" fontId="1" fillId="0" borderId="0" xfId="11" applyFont="1" applyFill="1" applyAlignment="1">
      <alignment horizontal="left" vertical="top" wrapText="1"/>
    </xf>
    <xf numFmtId="0" fontId="1" fillId="0" borderId="0" xfId="11" applyFont="1" applyFill="1" applyBorder="1" applyAlignment="1">
      <alignment horizontal="left" vertical="top" wrapText="1"/>
    </xf>
    <xf numFmtId="164" fontId="1" fillId="0" borderId="0" xfId="11" applyNumberFormat="1" applyFont="1" applyBorder="1" applyAlignment="1">
      <alignment horizontal="left" vertical="center" wrapText="1"/>
    </xf>
    <xf numFmtId="0" fontId="1" fillId="0" borderId="2" xfId="11" applyFont="1" applyFill="1" applyBorder="1" applyAlignment="1">
      <alignment horizontal="left" vertical="top" wrapText="1"/>
    </xf>
    <xf numFmtId="164" fontId="1" fillId="0" borderId="0" xfId="11" quotePrefix="1" applyNumberFormat="1" applyFont="1" applyBorder="1" applyAlignment="1">
      <alignment horizontal="left" vertical="top" wrapText="1"/>
    </xf>
    <xf numFmtId="0" fontId="13" fillId="0" borderId="0" xfId="11" applyFont="1" applyAlignment="1">
      <alignment vertical="center"/>
    </xf>
    <xf numFmtId="0" fontId="6" fillId="0" borderId="0" xfId="11" applyFont="1" applyAlignment="1">
      <alignment horizontal="left" vertical="center" wrapText="1"/>
    </xf>
    <xf numFmtId="164" fontId="1" fillId="0" borderId="0" xfId="11" applyNumberFormat="1" applyFont="1" applyFill="1" applyBorder="1" applyAlignment="1">
      <alignment horizontal="right" vertical="top" wrapText="1"/>
    </xf>
    <xf numFmtId="0" fontId="1" fillId="0" borderId="0" xfId="11" applyFont="1" applyFill="1" applyBorder="1" applyAlignment="1">
      <alignment horizontal="right" vertical="top" wrapText="1"/>
    </xf>
    <xf numFmtId="0" fontId="1" fillId="0" borderId="0" xfId="11" applyFont="1" applyFill="1" applyAlignment="1">
      <alignment vertical="top" wrapText="1"/>
    </xf>
    <xf numFmtId="0" fontId="1" fillId="0" borderId="0" xfId="11" applyFont="1" applyAlignment="1">
      <alignment horizontal="left" wrapText="1" indent="1"/>
    </xf>
    <xf numFmtId="0" fontId="1" fillId="0" borderId="0" xfId="11" applyFont="1" applyFill="1" applyAlignment="1">
      <alignment horizontal="left" wrapText="1" indent="1"/>
    </xf>
    <xf numFmtId="0" fontId="1" fillId="0" borderId="0" xfId="11" applyFont="1" applyFill="1" applyBorder="1" applyAlignment="1">
      <alignment horizontal="left" vertical="top" wrapText="1" indent="1"/>
    </xf>
    <xf numFmtId="0" fontId="1" fillId="0" borderId="0" xfId="0" applyFont="1" applyAlignment="1">
      <alignment wrapText="1"/>
    </xf>
    <xf numFmtId="0" fontId="1" fillId="0" borderId="0" xfId="0" applyFont="1" applyFill="1" applyBorder="1" applyAlignment="1">
      <alignment horizontal="right" vertical="top" wrapText="1"/>
    </xf>
    <xf numFmtId="0" fontId="1" fillId="0" borderId="0" xfId="11" applyFont="1" applyAlignment="1">
      <alignment horizontal="left" vertical="center" wrapText="1"/>
    </xf>
    <xf numFmtId="0" fontId="1" fillId="2" borderId="0" xfId="11" applyFont="1" applyFill="1" applyBorder="1" applyAlignment="1">
      <alignment horizontal="left" vertical="center" wrapText="1"/>
    </xf>
    <xf numFmtId="164" fontId="1" fillId="0" borderId="0" xfId="38" applyNumberFormat="1" applyFont="1" applyBorder="1" applyAlignment="1">
      <alignment horizontal="left" vertical="top" wrapText="1"/>
    </xf>
    <xf numFmtId="164" fontId="1" fillId="0" borderId="0" xfId="11" applyNumberFormat="1" applyFont="1" applyFill="1" applyAlignment="1">
      <alignment vertical="top" wrapText="1"/>
    </xf>
    <xf numFmtId="0" fontId="1" fillId="0" borderId="2" xfId="0" applyFont="1" applyFill="1" applyBorder="1" applyAlignment="1">
      <alignment horizontal="right" vertical="top" wrapText="1"/>
    </xf>
    <xf numFmtId="0" fontId="5" fillId="0" borderId="0" xfId="40" applyFont="1" applyAlignment="1">
      <alignment wrapText="1"/>
    </xf>
    <xf numFmtId="0" fontId="5" fillId="0" borderId="0" xfId="40" applyFont="1" applyBorder="1" applyAlignment="1">
      <alignment horizontal="left"/>
    </xf>
    <xf numFmtId="0" fontId="5" fillId="0" borderId="0" xfId="40" applyFont="1" applyBorder="1" applyAlignment="1">
      <alignment wrapText="1"/>
    </xf>
    <xf numFmtId="0" fontId="1" fillId="0" borderId="0" xfId="40" applyFont="1" applyAlignment="1">
      <alignment vertical="center" wrapText="1"/>
    </xf>
    <xf numFmtId="0" fontId="1" fillId="0" borderId="0" xfId="40" applyFont="1" applyBorder="1" applyAlignment="1">
      <alignment horizontal="right" vertical="top" wrapText="1"/>
    </xf>
    <xf numFmtId="0" fontId="1" fillId="0" borderId="0" xfId="40" applyFont="1" applyFill="1" applyBorder="1" applyAlignment="1">
      <alignment horizontal="right" vertical="top" wrapText="1"/>
    </xf>
    <xf numFmtId="0" fontId="1" fillId="0" borderId="0" xfId="40" applyFont="1" applyBorder="1" applyAlignment="1">
      <alignment horizontal="left" vertical="top" wrapText="1"/>
    </xf>
    <xf numFmtId="0" fontId="1" fillId="0" borderId="0" xfId="40" applyFont="1" applyBorder="1" applyAlignment="1">
      <alignment vertical="center" wrapText="1"/>
    </xf>
    <xf numFmtId="0" fontId="1" fillId="0" borderId="2" xfId="40" applyFont="1" applyBorder="1" applyAlignment="1">
      <alignment horizontal="left" vertical="top" wrapText="1"/>
    </xf>
    <xf numFmtId="0" fontId="1" fillId="0" borderId="2" xfId="40" applyFont="1" applyBorder="1" applyAlignment="1">
      <alignment vertical="center" wrapText="1"/>
    </xf>
    <xf numFmtId="0" fontId="1" fillId="0" borderId="2" xfId="40" applyFont="1" applyFill="1" applyBorder="1" applyAlignment="1">
      <alignment horizontal="right" vertical="top" wrapText="1"/>
    </xf>
    <xf numFmtId="0" fontId="1" fillId="0" borderId="2" xfId="40" applyFont="1" applyBorder="1" applyAlignment="1">
      <alignment horizontal="right" vertical="top" wrapText="1"/>
    </xf>
    <xf numFmtId="0" fontId="1" fillId="0" borderId="2" xfId="40" applyFont="1" applyBorder="1" applyAlignment="1">
      <alignment horizontal="right" vertical="center" wrapText="1"/>
    </xf>
    <xf numFmtId="0" fontId="4" fillId="0" borderId="0" xfId="40" applyFont="1" applyBorder="1" applyAlignment="1">
      <alignment horizontal="right" vertical="center" wrapText="1"/>
    </xf>
    <xf numFmtId="0" fontId="1" fillId="0" borderId="0" xfId="40" applyFont="1" applyFill="1" applyAlignment="1">
      <alignment horizontal="left" vertical="center" wrapText="1"/>
    </xf>
    <xf numFmtId="0" fontId="4" fillId="0" borderId="0" xfId="40" applyFont="1" applyFill="1" applyBorder="1" applyAlignment="1">
      <alignment horizontal="left" vertical="top" wrapText="1"/>
    </xf>
    <xf numFmtId="0" fontId="4" fillId="0" borderId="0" xfId="40" applyFont="1" applyFill="1" applyBorder="1" applyAlignment="1">
      <alignment horizontal="right" vertical="top" wrapText="1"/>
    </xf>
    <xf numFmtId="164" fontId="4" fillId="0" borderId="0" xfId="40" applyNumberFormat="1" applyFont="1" applyFill="1" applyBorder="1" applyAlignment="1">
      <alignment horizontal="right" vertical="top" wrapText="1"/>
    </xf>
    <xf numFmtId="0" fontId="4" fillId="0" borderId="0" xfId="40" applyFont="1" applyAlignment="1">
      <alignment vertical="top" wrapText="1"/>
    </xf>
    <xf numFmtId="0" fontId="1" fillId="0" borderId="6" xfId="40" applyFont="1" applyBorder="1" applyAlignment="1">
      <alignment wrapText="1"/>
    </xf>
    <xf numFmtId="0" fontId="6" fillId="0" borderId="6" xfId="40" applyFont="1" applyBorder="1" applyAlignment="1">
      <alignment horizontal="left" vertical="center" wrapText="1"/>
    </xf>
    <xf numFmtId="0" fontId="17" fillId="0" borderId="6" xfId="40" applyBorder="1" applyAlignment="1">
      <alignment wrapText="1"/>
    </xf>
    <xf numFmtId="0" fontId="1" fillId="0" borderId="0" xfId="40" applyFont="1" applyAlignment="1">
      <alignment wrapText="1"/>
    </xf>
    <xf numFmtId="0" fontId="1" fillId="0" borderId="0" xfId="40" applyFont="1" applyAlignment="1">
      <alignment vertical="top" wrapText="1"/>
    </xf>
    <xf numFmtId="0" fontId="1" fillId="0" borderId="0" xfId="40" applyFont="1" applyAlignment="1">
      <alignment horizontal="left" vertical="center" wrapText="1"/>
    </xf>
    <xf numFmtId="0" fontId="1" fillId="0" borderId="0" xfId="40" applyFont="1" applyAlignment="1">
      <alignment horizontal="justify" wrapText="1"/>
    </xf>
    <xf numFmtId="0" fontId="1" fillId="0" borderId="0" xfId="0" applyFont="1" applyFill="1" applyBorder="1" applyAlignment="1">
      <alignment horizontal="right" vertical="center" wrapText="1"/>
    </xf>
    <xf numFmtId="0" fontId="1" fillId="0" borderId="2" xfId="0" applyFont="1" applyFill="1" applyBorder="1" applyAlignment="1">
      <alignment horizontal="left" vertical="center" wrapText="1"/>
    </xf>
    <xf numFmtId="0" fontId="1" fillId="0" borderId="2" xfId="0" applyFont="1" applyFill="1" applyBorder="1" applyAlignment="1">
      <alignment vertical="center" wrapText="1"/>
    </xf>
    <xf numFmtId="0" fontId="1" fillId="0" borderId="0" xfId="0" applyFont="1" applyFill="1" applyAlignment="1">
      <alignment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vertical="center" wrapText="1"/>
    </xf>
    <xf numFmtId="0" fontId="1" fillId="0" borderId="0" xfId="40" applyFont="1" applyAlignment="1">
      <alignment horizontal="left" vertical="center" wrapText="1"/>
    </xf>
    <xf numFmtId="164" fontId="1" fillId="0" borderId="0" xfId="11" applyNumberFormat="1" applyFont="1" applyBorder="1" applyAlignment="1">
      <alignment horizontal="left" vertical="top" wrapText="1"/>
    </xf>
    <xf numFmtId="0" fontId="1" fillId="0" borderId="2" xfId="11" applyFont="1" applyFill="1" applyBorder="1" applyAlignment="1">
      <alignment horizontal="right" vertical="center" wrapText="1"/>
    </xf>
    <xf numFmtId="0" fontId="1" fillId="0" borderId="0" xfId="40" applyFont="1" applyAlignment="1">
      <alignment horizontal="left" vertical="center" wrapText="1"/>
    </xf>
    <xf numFmtId="0" fontId="1" fillId="0" borderId="0" xfId="40" applyFont="1" applyAlignment="1">
      <alignment horizontal="left" vertical="center" wrapText="1"/>
    </xf>
    <xf numFmtId="0" fontId="1" fillId="0" borderId="2" xfId="40" applyFont="1" applyFill="1" applyBorder="1" applyAlignment="1">
      <alignment horizontal="right" vertical="top" wrapText="1"/>
    </xf>
    <xf numFmtId="0" fontId="1" fillId="0" borderId="0" xfId="40" applyFont="1" applyAlignment="1">
      <alignment horizontal="left" vertical="center" wrapText="1"/>
    </xf>
    <xf numFmtId="0" fontId="1" fillId="0" borderId="2" xfId="40" applyFont="1" applyFill="1" applyBorder="1" applyAlignment="1">
      <alignment horizontal="right" vertical="top" wrapText="1"/>
    </xf>
    <xf numFmtId="0" fontId="1" fillId="0" borderId="0" xfId="40" applyFont="1" applyAlignment="1">
      <alignment horizontal="left" vertical="center" wrapText="1"/>
    </xf>
    <xf numFmtId="0" fontId="1" fillId="0" borderId="2" xfId="40" applyFont="1" applyFill="1" applyBorder="1" applyAlignment="1">
      <alignment horizontal="right" vertical="top" wrapText="1"/>
    </xf>
    <xf numFmtId="0" fontId="1" fillId="0" borderId="0" xfId="11" applyFont="1" applyBorder="1" applyAlignment="1">
      <alignment horizontal="left" wrapText="1" indent="1"/>
    </xf>
    <xf numFmtId="0" fontId="1" fillId="0" borderId="0" xfId="0" applyFont="1" applyBorder="1" applyAlignment="1">
      <alignment wrapText="1"/>
    </xf>
    <xf numFmtId="0" fontId="5" fillId="0" borderId="0" xfId="0" applyFont="1" applyBorder="1" applyAlignment="1">
      <alignment wrapText="1"/>
    </xf>
    <xf numFmtId="0" fontId="1" fillId="0" borderId="0" xfId="41" applyFont="1" applyAlignment="1">
      <alignment vertical="center"/>
    </xf>
    <xf numFmtId="0" fontId="1" fillId="0" borderId="0" xfId="0" applyFont="1" applyBorder="1" applyAlignment="1">
      <alignment vertical="center" wrapText="1"/>
    </xf>
    <xf numFmtId="0" fontId="1" fillId="0" borderId="0" xfId="0" applyFont="1" applyAlignment="1">
      <alignment vertical="center" wrapText="1"/>
    </xf>
    <xf numFmtId="0" fontId="4" fillId="0" borderId="0" xfId="0" applyFont="1" applyAlignment="1">
      <alignment horizontal="left" vertical="center" wrapText="1"/>
    </xf>
    <xf numFmtId="0" fontId="1" fillId="0" borderId="0" xfId="0" applyFont="1" applyBorder="1" applyAlignment="1">
      <alignment horizontal="left" vertical="center" wrapText="1"/>
    </xf>
    <xf numFmtId="0" fontId="1" fillId="0" borderId="0" xfId="0" applyFont="1" applyAlignment="1">
      <alignment vertical="top" wrapText="1"/>
    </xf>
    <xf numFmtId="0" fontId="1" fillId="0" borderId="0" xfId="0" applyFont="1" applyBorder="1" applyAlignment="1">
      <alignment horizontal="left" vertical="top" wrapText="1"/>
    </xf>
    <xf numFmtId="0" fontId="1" fillId="0" borderId="0" xfId="0" applyFont="1" applyBorder="1" applyAlignment="1">
      <alignment vertical="top" wrapText="1"/>
    </xf>
    <xf numFmtId="0" fontId="4" fillId="0" borderId="0" xfId="0" applyFont="1" applyBorder="1" applyAlignment="1">
      <alignment vertical="top" wrapText="1"/>
    </xf>
    <xf numFmtId="41" fontId="19" fillId="0" borderId="0" xfId="37" applyFont="1" applyFill="1" applyBorder="1" applyAlignment="1">
      <alignment horizontal="center" vertical="center"/>
    </xf>
    <xf numFmtId="0" fontId="1" fillId="0" borderId="0" xfId="39" applyFont="1" applyBorder="1" applyAlignment="1">
      <alignment wrapText="1"/>
    </xf>
    <xf numFmtId="0" fontId="11" fillId="0" borderId="0" xfId="39" applyFont="1" applyAlignment="1">
      <alignment vertical="center" wrapText="1"/>
    </xf>
    <xf numFmtId="164" fontId="1" fillId="0" borderId="0" xfId="11" applyNumberFormat="1" applyFont="1" applyBorder="1" applyAlignment="1">
      <alignment horizontal="left" vertical="top" wrapText="1"/>
    </xf>
    <xf numFmtId="0" fontId="2" fillId="0" borderId="0" xfId="11" applyFont="1" applyAlignment="1">
      <alignment horizontal="left" wrapText="1" indent="1"/>
    </xf>
    <xf numFmtId="0" fontId="3" fillId="0" borderId="0" xfId="11" applyFont="1" applyBorder="1" applyAlignment="1">
      <alignment horizontal="left" wrapText="1" indent="1"/>
    </xf>
    <xf numFmtId="0" fontId="4" fillId="0" borderId="0" xfId="11" applyFont="1" applyBorder="1" applyAlignment="1">
      <alignment horizontal="left" wrapText="1" indent="1"/>
    </xf>
    <xf numFmtId="0" fontId="5" fillId="0" borderId="0" xfId="11" applyFont="1" applyFill="1" applyBorder="1" applyAlignment="1">
      <alignment horizontal="right" wrapText="1"/>
    </xf>
    <xf numFmtId="0" fontId="1" fillId="0" borderId="2" xfId="11" applyFont="1" applyFill="1" applyBorder="1" applyAlignment="1">
      <alignment horizontal="right" vertical="center" wrapText="1"/>
    </xf>
    <xf numFmtId="0" fontId="1" fillId="0" borderId="5" xfId="11" applyFont="1" applyFill="1" applyBorder="1" applyAlignment="1">
      <alignment horizontal="right" vertical="center" wrapText="1"/>
    </xf>
    <xf numFmtId="0" fontId="2" fillId="0" borderId="3" xfId="11" applyFont="1" applyBorder="1" applyAlignment="1">
      <alignment horizontal="left" vertical="center" wrapText="1"/>
    </xf>
    <xf numFmtId="164" fontId="1" fillId="0" borderId="0" xfId="11" quotePrefix="1" applyNumberFormat="1" applyFont="1" applyBorder="1" applyAlignment="1">
      <alignment horizontal="left" vertical="top" wrapText="1"/>
    </xf>
    <xf numFmtId="49" fontId="1" fillId="0" borderId="0" xfId="11" quotePrefix="1" applyNumberFormat="1" applyFont="1" applyBorder="1" applyAlignment="1">
      <alignment horizontal="left" vertical="top" wrapText="1"/>
    </xf>
    <xf numFmtId="164" fontId="1" fillId="0" borderId="2" xfId="11" applyNumberFormat="1" applyFont="1" applyFill="1" applyBorder="1" applyAlignment="1">
      <alignment horizontal="left" vertical="top" wrapText="1"/>
    </xf>
    <xf numFmtId="0" fontId="0" fillId="0" borderId="2" xfId="0" applyBorder="1" applyAlignment="1">
      <alignment horizontal="left" vertical="top" wrapText="1"/>
    </xf>
    <xf numFmtId="0" fontId="1" fillId="0" borderId="4" xfId="40" applyFont="1" applyBorder="1" applyAlignment="1">
      <alignment wrapText="1"/>
    </xf>
    <xf numFmtId="0" fontId="1" fillId="0" borderId="0" xfId="40" applyFont="1" applyAlignment="1">
      <alignment horizontal="left" vertical="center" wrapText="1"/>
    </xf>
    <xf numFmtId="0" fontId="1" fillId="0" borderId="2" xfId="0" applyFont="1" applyFill="1" applyBorder="1" applyAlignment="1">
      <alignment horizontal="right" vertical="center" wrapText="1"/>
    </xf>
    <xf numFmtId="0" fontId="5" fillId="0" borderId="0" xfId="40" applyFont="1" applyBorder="1" applyAlignment="1">
      <alignment horizontal="right" wrapText="1"/>
    </xf>
    <xf numFmtId="0" fontId="1" fillId="2" borderId="0" xfId="40" applyFont="1" applyFill="1" applyBorder="1" applyAlignment="1">
      <alignment vertical="center" wrapText="1"/>
    </xf>
    <xf numFmtId="0" fontId="14" fillId="0" borderId="0" xfId="40" applyFont="1" applyBorder="1" applyAlignment="1">
      <alignment horizontal="left" vertical="top" wrapText="1"/>
    </xf>
    <xf numFmtId="0" fontId="17" fillId="0" borderId="0" xfId="40" applyAlignment="1"/>
    <xf numFmtId="0" fontId="1" fillId="0" borderId="2" xfId="40" applyFont="1" applyFill="1" applyBorder="1" applyAlignment="1">
      <alignment horizontal="right" vertical="top" wrapText="1"/>
    </xf>
    <xf numFmtId="0" fontId="17" fillId="0" borderId="2" xfId="40" applyBorder="1" applyAlignment="1">
      <alignment horizontal="right" vertical="top" wrapText="1"/>
    </xf>
  </cellXfs>
  <cellStyles count="42">
    <cellStyle name="1000 [0]" xfId="1"/>
    <cellStyle name="Dat" xfId="2"/>
    <cellStyle name="Dezimal [0,0]" xfId="3"/>
    <cellStyle name="Dezimal [0,00]" xfId="4"/>
    <cellStyle name="Dezimal [0,000]" xfId="5"/>
    <cellStyle name="Dezimal [0] 2" xfId="37"/>
    <cellStyle name="Dezimal[0,0000]" xfId="6"/>
    <cellStyle name="Hyperlink 2" xfId="38"/>
    <cellStyle name="Link" xfId="41" builtinId="8"/>
    <cellStyle name="Normal_HNTA" xfId="7"/>
    <cellStyle name="P-[0%]" xfId="8"/>
    <cellStyle name="P-[0,0%]" xfId="9"/>
    <cellStyle name="Standard" xfId="0" builtinId="0"/>
    <cellStyle name="Standard 2" xfId="10"/>
    <cellStyle name="Standard 3" xfId="11"/>
    <cellStyle name="Standard 4" xfId="39"/>
    <cellStyle name="Standard 5" xfId="40"/>
    <cellStyle name="Tab-[0%]" xfId="29"/>
    <cellStyle name="Tab-[0,0%]" xfId="30"/>
    <cellStyle name="Tab-Fn" xfId="12"/>
    <cellStyle name="Tab-L" xfId="13"/>
    <cellStyle name="Tab-L-02" xfId="14"/>
    <cellStyle name="Tab-L-04" xfId="15"/>
    <cellStyle name="Tab-L-fe" xfId="31"/>
    <cellStyle name="Tab-L-fett" xfId="16"/>
    <cellStyle name="Tab-L-fettU" xfId="32"/>
    <cellStyle name="Tab-LU" xfId="17"/>
    <cellStyle name="Tab-NR" xfId="18"/>
    <cellStyle name="Tab-R" xfId="19"/>
    <cellStyle name="Tab-R-fett" xfId="20"/>
    <cellStyle name="Tab-R-fett[0,0]" xfId="21"/>
    <cellStyle name="Tab-R-fett[0,00]" xfId="22"/>
    <cellStyle name="Tab-R-fett[0,000]" xfId="23"/>
    <cellStyle name="Tab-R-fett[0]" xfId="24"/>
    <cellStyle name="Tab-R-fett_T10220" xfId="33"/>
    <cellStyle name="Tab-R-fettU" xfId="34"/>
    <cellStyle name="Tab-RU" xfId="25"/>
    <cellStyle name="Tab-RU[0,0]" xfId="26"/>
    <cellStyle name="Tab-RU_Arbeitslose" xfId="35"/>
    <cellStyle name="Tab-T" xfId="27"/>
    <cellStyle name="Tab-UT" xfId="28"/>
    <cellStyle name="Text Arial 8" xfId="36"/>
  </cellStyles>
  <dxfs count="13">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1.wmf"/></Relationships>
</file>

<file path=xl/drawings/_rels/drawing1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2.xml.rels><?xml version="1.0" encoding="UTF-8" standalone="yes"?>
<Relationships xmlns="http://schemas.openxmlformats.org/package/2006/relationships"><Relationship Id="rId1" Type="http://schemas.openxmlformats.org/officeDocument/2006/relationships/image" Target="../media/image1.wmf"/></Relationships>
</file>

<file path=xl/drawings/_rels/drawing13.xml.rels><?xml version="1.0" encoding="UTF-8" standalone="yes"?>
<Relationships xmlns="http://schemas.openxmlformats.org/package/2006/relationships"><Relationship Id="rId1" Type="http://schemas.openxmlformats.org/officeDocument/2006/relationships/image" Target="../media/image1.wmf"/></Relationships>
</file>

<file path=xl/drawings/_rels/drawing14.xml.rels><?xml version="1.0" encoding="UTF-8" standalone="yes"?>
<Relationships xmlns="http://schemas.openxmlformats.org/package/2006/relationships"><Relationship Id="rId1" Type="http://schemas.openxmlformats.org/officeDocument/2006/relationships/image" Target="../media/image1.wmf"/></Relationships>
</file>

<file path=xl/drawings/_rels/drawing15.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_rels/drawing7.xml.rels><?xml version="1.0" encoding="UTF-8" standalone="yes"?>
<Relationships xmlns="http://schemas.openxmlformats.org/package/2006/relationships"><Relationship Id="rId1" Type="http://schemas.openxmlformats.org/officeDocument/2006/relationships/image" Target="../media/image1.wmf"/></Relationships>
</file>

<file path=xl/drawings/_rels/drawing8.xml.rels><?xml version="1.0" encoding="UTF-8" standalone="yes"?>
<Relationships xmlns="http://schemas.openxmlformats.org/package/2006/relationships"><Relationship Id="rId1" Type="http://schemas.openxmlformats.org/officeDocument/2006/relationships/image" Target="../media/image1.wmf"/></Relationships>
</file>

<file path=xl/drawings/_rels/drawing9.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152400</xdr:colOff>
      <xdr:row>0</xdr:row>
      <xdr:rowOff>142875</xdr:rowOff>
    </xdr:from>
    <xdr:to>
      <xdr:col>1</xdr:col>
      <xdr:colOff>47625</xdr:colOff>
      <xdr:row>3</xdr:row>
      <xdr:rowOff>47625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400" y="142875"/>
          <a:ext cx="3524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152400</xdr:colOff>
      <xdr:row>0</xdr:row>
      <xdr:rowOff>142875</xdr:rowOff>
    </xdr:from>
    <xdr:to>
      <xdr:col>1</xdr:col>
      <xdr:colOff>47625</xdr:colOff>
      <xdr:row>3</xdr:row>
      <xdr:rowOff>47625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400" y="142875"/>
          <a:ext cx="3524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142875</xdr:rowOff>
    </xdr:from>
    <xdr:to>
      <xdr:col>1</xdr:col>
      <xdr:colOff>47625</xdr:colOff>
      <xdr:row>3</xdr:row>
      <xdr:rowOff>47625</xdr:rowOff>
    </xdr:to>
    <xdr:pic>
      <xdr:nvPicPr>
        <xdr:cNvPr id="3"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400" y="142875"/>
          <a:ext cx="3524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152400</xdr:colOff>
      <xdr:row>0</xdr:row>
      <xdr:rowOff>142875</xdr:rowOff>
    </xdr:from>
    <xdr:to>
      <xdr:col>1</xdr:col>
      <xdr:colOff>47625</xdr:colOff>
      <xdr:row>3</xdr:row>
      <xdr:rowOff>47625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400" y="142875"/>
          <a:ext cx="3524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142875</xdr:rowOff>
    </xdr:from>
    <xdr:to>
      <xdr:col>1</xdr:col>
      <xdr:colOff>47625</xdr:colOff>
      <xdr:row>3</xdr:row>
      <xdr:rowOff>47625</xdr:rowOff>
    </xdr:to>
    <xdr:pic>
      <xdr:nvPicPr>
        <xdr:cNvPr id="3"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400" y="142875"/>
          <a:ext cx="3524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0</xdr:row>
      <xdr:rowOff>142875</xdr:rowOff>
    </xdr:from>
    <xdr:to>
      <xdr:col>1</xdr:col>
      <xdr:colOff>47625</xdr:colOff>
      <xdr:row>3</xdr:row>
      <xdr:rowOff>47625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400" y="142875"/>
          <a:ext cx="3524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152400</xdr:colOff>
      <xdr:row>0</xdr:row>
      <xdr:rowOff>142875</xdr:rowOff>
    </xdr:from>
    <xdr:to>
      <xdr:col>1</xdr:col>
      <xdr:colOff>47625</xdr:colOff>
      <xdr:row>3</xdr:row>
      <xdr:rowOff>47625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400" y="142875"/>
          <a:ext cx="3524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142875</xdr:rowOff>
    </xdr:from>
    <xdr:to>
      <xdr:col>1</xdr:col>
      <xdr:colOff>47625</xdr:colOff>
      <xdr:row>3</xdr:row>
      <xdr:rowOff>47625</xdr:rowOff>
    </xdr:to>
    <xdr:pic>
      <xdr:nvPicPr>
        <xdr:cNvPr id="3"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400" y="142875"/>
          <a:ext cx="3524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142875</xdr:rowOff>
    </xdr:from>
    <xdr:to>
      <xdr:col>1</xdr:col>
      <xdr:colOff>47625</xdr:colOff>
      <xdr:row>3</xdr:row>
      <xdr:rowOff>47625</xdr:rowOff>
    </xdr:to>
    <xdr:pic>
      <xdr:nvPicPr>
        <xdr:cNvPr id="4"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400" y="142875"/>
          <a:ext cx="3524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152400</xdr:colOff>
      <xdr:row>0</xdr:row>
      <xdr:rowOff>142875</xdr:rowOff>
    </xdr:from>
    <xdr:to>
      <xdr:col>1</xdr:col>
      <xdr:colOff>47625</xdr:colOff>
      <xdr:row>3</xdr:row>
      <xdr:rowOff>47625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400" y="142875"/>
          <a:ext cx="3524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142875</xdr:rowOff>
    </xdr:from>
    <xdr:to>
      <xdr:col>1</xdr:col>
      <xdr:colOff>47625</xdr:colOff>
      <xdr:row>3</xdr:row>
      <xdr:rowOff>47625</xdr:rowOff>
    </xdr:to>
    <xdr:pic>
      <xdr:nvPicPr>
        <xdr:cNvPr id="3"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400" y="142875"/>
          <a:ext cx="3524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152400</xdr:colOff>
      <xdr:row>0</xdr:row>
      <xdr:rowOff>142875</xdr:rowOff>
    </xdr:from>
    <xdr:to>
      <xdr:col>1</xdr:col>
      <xdr:colOff>47625</xdr:colOff>
      <xdr:row>3</xdr:row>
      <xdr:rowOff>47625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400" y="142875"/>
          <a:ext cx="3524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142875</xdr:rowOff>
    </xdr:from>
    <xdr:to>
      <xdr:col>1</xdr:col>
      <xdr:colOff>47625</xdr:colOff>
      <xdr:row>3</xdr:row>
      <xdr:rowOff>47625</xdr:rowOff>
    </xdr:to>
    <xdr:pic>
      <xdr:nvPicPr>
        <xdr:cNvPr id="3"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400" y="142875"/>
          <a:ext cx="3524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0</xdr:row>
      <xdr:rowOff>142875</xdr:rowOff>
    </xdr:from>
    <xdr:to>
      <xdr:col>1</xdr:col>
      <xdr:colOff>47625</xdr:colOff>
      <xdr:row>3</xdr:row>
      <xdr:rowOff>47625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400" y="142875"/>
          <a:ext cx="3524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0</xdr:row>
      <xdr:rowOff>142875</xdr:rowOff>
    </xdr:from>
    <xdr:to>
      <xdr:col>1</xdr:col>
      <xdr:colOff>47625</xdr:colOff>
      <xdr:row>3</xdr:row>
      <xdr:rowOff>47625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400" y="142875"/>
          <a:ext cx="3524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152400</xdr:colOff>
      <xdr:row>0</xdr:row>
      <xdr:rowOff>142875</xdr:rowOff>
    </xdr:from>
    <xdr:to>
      <xdr:col>1</xdr:col>
      <xdr:colOff>47625</xdr:colOff>
      <xdr:row>3</xdr:row>
      <xdr:rowOff>47625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400" y="142875"/>
          <a:ext cx="3524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152400</xdr:colOff>
      <xdr:row>0</xdr:row>
      <xdr:rowOff>142875</xdr:rowOff>
    </xdr:from>
    <xdr:to>
      <xdr:col>1</xdr:col>
      <xdr:colOff>47625</xdr:colOff>
      <xdr:row>3</xdr:row>
      <xdr:rowOff>47625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400" y="142875"/>
          <a:ext cx="3524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142875</xdr:rowOff>
    </xdr:from>
    <xdr:to>
      <xdr:col>1</xdr:col>
      <xdr:colOff>47625</xdr:colOff>
      <xdr:row>3</xdr:row>
      <xdr:rowOff>47625</xdr:rowOff>
    </xdr:to>
    <xdr:pic>
      <xdr:nvPicPr>
        <xdr:cNvPr id="3"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400" y="142875"/>
          <a:ext cx="3524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152400</xdr:colOff>
      <xdr:row>0</xdr:row>
      <xdr:rowOff>142875</xdr:rowOff>
    </xdr:from>
    <xdr:to>
      <xdr:col>1</xdr:col>
      <xdr:colOff>47625</xdr:colOff>
      <xdr:row>3</xdr:row>
      <xdr:rowOff>47625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400" y="142875"/>
          <a:ext cx="371475" cy="61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142875</xdr:rowOff>
    </xdr:from>
    <xdr:to>
      <xdr:col>1</xdr:col>
      <xdr:colOff>47625</xdr:colOff>
      <xdr:row>3</xdr:row>
      <xdr:rowOff>47625</xdr:rowOff>
    </xdr:to>
    <xdr:pic>
      <xdr:nvPicPr>
        <xdr:cNvPr id="3"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400" y="142875"/>
          <a:ext cx="3524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152400</xdr:colOff>
      <xdr:row>0</xdr:row>
      <xdr:rowOff>142875</xdr:rowOff>
    </xdr:from>
    <xdr:to>
      <xdr:col>1</xdr:col>
      <xdr:colOff>47625</xdr:colOff>
      <xdr:row>3</xdr:row>
      <xdr:rowOff>47625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400" y="142875"/>
          <a:ext cx="3524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142875</xdr:rowOff>
    </xdr:from>
    <xdr:to>
      <xdr:col>1</xdr:col>
      <xdr:colOff>47625</xdr:colOff>
      <xdr:row>3</xdr:row>
      <xdr:rowOff>47625</xdr:rowOff>
    </xdr:to>
    <xdr:pic>
      <xdr:nvPicPr>
        <xdr:cNvPr id="3"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400" y="142875"/>
          <a:ext cx="3524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0</xdr:row>
      <xdr:rowOff>142875</xdr:rowOff>
    </xdr:from>
    <xdr:to>
      <xdr:col>1</xdr:col>
      <xdr:colOff>47625</xdr:colOff>
      <xdr:row>3</xdr:row>
      <xdr:rowOff>47625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400" y="142875"/>
          <a:ext cx="3524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142875</xdr:rowOff>
    </xdr:from>
    <xdr:to>
      <xdr:col>1</xdr:col>
      <xdr:colOff>47625</xdr:colOff>
      <xdr:row>3</xdr:row>
      <xdr:rowOff>47625</xdr:rowOff>
    </xdr:to>
    <xdr:pic>
      <xdr:nvPicPr>
        <xdr:cNvPr id="3"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400" y="142875"/>
          <a:ext cx="3524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152400</xdr:colOff>
      <xdr:row>0</xdr:row>
      <xdr:rowOff>142875</xdr:rowOff>
    </xdr:from>
    <xdr:to>
      <xdr:col>1</xdr:col>
      <xdr:colOff>47625</xdr:colOff>
      <xdr:row>3</xdr:row>
      <xdr:rowOff>47625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400" y="142875"/>
          <a:ext cx="3524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142875</xdr:rowOff>
    </xdr:from>
    <xdr:to>
      <xdr:col>1</xdr:col>
      <xdr:colOff>47625</xdr:colOff>
      <xdr:row>3</xdr:row>
      <xdr:rowOff>47625</xdr:rowOff>
    </xdr:to>
    <xdr:pic>
      <xdr:nvPicPr>
        <xdr:cNvPr id="3"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400" y="142875"/>
          <a:ext cx="3524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evin.zaugg@bs.ch" TargetMode="External"/><Relationship Id="rId1" Type="http://schemas.openxmlformats.org/officeDocument/2006/relationships/hyperlink" Target="mailto:irma.rodiqi@bs.ch"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showGridLines="0" tabSelected="1" zoomScaleNormal="100" workbookViewId="0">
      <selection activeCell="B5" sqref="B5"/>
    </sheetView>
  </sheetViews>
  <sheetFormatPr baseColWidth="10" defaultColWidth="10.85546875" defaultRowHeight="17.100000000000001" customHeight="1" x14ac:dyDescent="0.2"/>
  <cols>
    <col min="1" max="1" width="6.85546875" style="1" customWidth="1"/>
    <col min="2" max="2" width="24.28515625" style="1" customWidth="1"/>
    <col min="3" max="3" width="1.42578125" style="1" customWidth="1"/>
    <col min="4" max="4" width="27.5703125" style="1" customWidth="1"/>
    <col min="5" max="5" width="1.42578125" style="1" customWidth="1"/>
    <col min="6" max="6" width="27.5703125" style="1" customWidth="1"/>
    <col min="7" max="16384" width="10.85546875" style="1"/>
  </cols>
  <sheetData>
    <row r="1" spans="1:6" s="28" customFormat="1" ht="33" customHeight="1" x14ac:dyDescent="0.2">
      <c r="B1" s="96" t="s">
        <v>0</v>
      </c>
      <c r="C1" s="96"/>
      <c r="D1" s="96"/>
      <c r="E1" s="96"/>
      <c r="F1" s="96"/>
    </row>
    <row r="2" spans="1:6" s="28" customFormat="1" ht="16.5" customHeight="1" x14ac:dyDescent="0.25">
      <c r="B2" s="97" t="s">
        <v>1</v>
      </c>
      <c r="C2" s="98"/>
      <c r="D2" s="98"/>
      <c r="E2" s="98"/>
      <c r="F2" s="98"/>
    </row>
    <row r="3" spans="1:6" s="28" customFormat="1" ht="6.75" customHeight="1" x14ac:dyDescent="0.2">
      <c r="A3" s="29"/>
    </row>
    <row r="4" spans="1:6" ht="16.5" customHeight="1" x14ac:dyDescent="0.2"/>
    <row r="5" spans="1:6" s="2" customFormat="1" ht="16.5" customHeight="1" x14ac:dyDescent="0.3">
      <c r="B5" s="3" t="s">
        <v>72</v>
      </c>
      <c r="C5" s="4"/>
      <c r="D5" s="99" t="s">
        <v>31</v>
      </c>
      <c r="E5" s="99"/>
      <c r="F5" s="99"/>
    </row>
    <row r="6" spans="1:6" s="5" customFormat="1" ht="2.25" customHeight="1" x14ac:dyDescent="0.25">
      <c r="B6" s="6"/>
      <c r="C6" s="6"/>
      <c r="D6" s="34"/>
      <c r="E6" s="34"/>
      <c r="F6" s="34"/>
    </row>
    <row r="7" spans="1:6" s="5" customFormat="1" ht="16.5" customHeight="1" x14ac:dyDescent="0.25">
      <c r="B7" s="7"/>
      <c r="D7" s="100" t="s">
        <v>74</v>
      </c>
      <c r="E7" s="100"/>
      <c r="F7" s="100"/>
    </row>
    <row r="8" spans="1:6" s="33" customFormat="1" ht="16.5" customHeight="1" x14ac:dyDescent="0.25">
      <c r="B8" s="8"/>
      <c r="C8" s="9"/>
      <c r="D8" s="101" t="s">
        <v>75</v>
      </c>
      <c r="E8" s="101"/>
      <c r="F8" s="101"/>
    </row>
    <row r="9" spans="1:6" s="33" customFormat="1" ht="18.75" customHeight="1" x14ac:dyDescent="0.25">
      <c r="B9" s="10" t="s">
        <v>2</v>
      </c>
      <c r="C9" s="11"/>
      <c r="D9" s="12"/>
      <c r="E9" s="12"/>
      <c r="F9" s="12"/>
    </row>
    <row r="10" spans="1:6" s="13" customFormat="1" ht="15" customHeight="1" x14ac:dyDescent="0.25">
      <c r="B10" s="14" t="s">
        <v>76</v>
      </c>
      <c r="C10" s="15"/>
      <c r="D10" s="95" t="s">
        <v>11</v>
      </c>
      <c r="E10" s="95"/>
      <c r="F10" s="95"/>
    </row>
    <row r="11" spans="1:6" s="13" customFormat="1" ht="15" customHeight="1" x14ac:dyDescent="0.25">
      <c r="B11" s="14" t="s">
        <v>3</v>
      </c>
      <c r="C11" s="15"/>
      <c r="D11" s="95" t="s">
        <v>82</v>
      </c>
      <c r="E11" s="95"/>
      <c r="F11" s="95"/>
    </row>
    <row r="12" spans="1:6" s="13" customFormat="1" ht="15" customHeight="1" x14ac:dyDescent="0.25">
      <c r="B12" s="14" t="s">
        <v>77</v>
      </c>
      <c r="C12" s="15"/>
      <c r="D12" s="71" t="s">
        <v>78</v>
      </c>
      <c r="E12" s="71"/>
      <c r="F12" s="71"/>
    </row>
    <row r="13" spans="1:6" s="16" customFormat="1" ht="15" customHeight="1" x14ac:dyDescent="0.25">
      <c r="B13" s="14" t="s">
        <v>4</v>
      </c>
      <c r="C13" s="15"/>
      <c r="D13" s="95" t="s">
        <v>12</v>
      </c>
      <c r="E13" s="95"/>
      <c r="F13" s="95"/>
    </row>
    <row r="14" spans="1:6" s="16" customFormat="1" ht="15" customHeight="1" x14ac:dyDescent="0.25">
      <c r="B14" s="19" t="s">
        <v>5</v>
      </c>
      <c r="C14" s="17"/>
      <c r="D14" s="103" t="s">
        <v>84</v>
      </c>
      <c r="E14" s="103"/>
      <c r="F14" s="103"/>
    </row>
    <row r="15" spans="1:6" s="13" customFormat="1" ht="15" customHeight="1" x14ac:dyDescent="0.25">
      <c r="B15" s="18" t="s">
        <v>6</v>
      </c>
      <c r="C15" s="17"/>
      <c r="D15" s="104" t="s">
        <v>85</v>
      </c>
      <c r="E15" s="104"/>
      <c r="F15" s="104"/>
    </row>
    <row r="16" spans="1:6" s="33" customFormat="1" ht="22.35" customHeight="1" x14ac:dyDescent="0.25">
      <c r="B16" s="21" t="s">
        <v>7</v>
      </c>
      <c r="C16" s="72"/>
      <c r="D16" s="105" t="s">
        <v>83</v>
      </c>
      <c r="E16" s="106"/>
      <c r="F16" s="106"/>
    </row>
    <row r="17" spans="2:6" ht="18.75" customHeight="1" x14ac:dyDescent="0.2">
      <c r="B17" s="10" t="s">
        <v>8</v>
      </c>
      <c r="C17" s="11"/>
      <c r="D17" s="20" t="s">
        <v>9</v>
      </c>
      <c r="E17" s="20"/>
      <c r="F17" s="20" t="s">
        <v>28</v>
      </c>
    </row>
    <row r="18" spans="2:6" ht="15" customHeight="1" x14ac:dyDescent="0.2">
      <c r="B18" s="14"/>
      <c r="C18" s="7"/>
      <c r="D18" s="14" t="s">
        <v>23</v>
      </c>
      <c r="E18" s="14"/>
      <c r="F18" s="35" t="s">
        <v>29</v>
      </c>
    </row>
    <row r="19" spans="2:6" ht="18.75" customHeight="1" thickBot="1" x14ac:dyDescent="0.25">
      <c r="B19" s="14"/>
      <c r="C19" s="7"/>
      <c r="D19" s="22" t="s">
        <v>10</v>
      </c>
      <c r="E19" s="22"/>
      <c r="F19" s="22" t="s">
        <v>30</v>
      </c>
    </row>
    <row r="20" spans="2:6" ht="22.5" customHeight="1" x14ac:dyDescent="0.2">
      <c r="B20" s="102"/>
      <c r="C20" s="102"/>
      <c r="D20" s="102"/>
      <c r="E20" s="102"/>
      <c r="F20" s="102"/>
    </row>
    <row r="21" spans="2:6" ht="12.75" customHeight="1" x14ac:dyDescent="0.2">
      <c r="B21" s="23"/>
      <c r="D21" s="33"/>
      <c r="E21" s="33"/>
      <c r="F21" s="33"/>
    </row>
    <row r="22" spans="2:6" ht="12.75" customHeight="1" x14ac:dyDescent="0.2">
      <c r="D22" s="33"/>
      <c r="E22" s="33"/>
      <c r="F22" s="33"/>
    </row>
    <row r="23" spans="2:6" ht="12.75" customHeight="1" x14ac:dyDescent="0.2">
      <c r="D23" s="24"/>
      <c r="E23" s="24"/>
      <c r="F23" s="24"/>
    </row>
    <row r="24" spans="2:6" ht="12.75" customHeight="1" x14ac:dyDescent="0.2">
      <c r="D24" s="33"/>
      <c r="E24" s="33"/>
      <c r="F24" s="33"/>
    </row>
  </sheetData>
  <mergeCells count="12">
    <mergeCell ref="B20:F20"/>
    <mergeCell ref="D13:F13"/>
    <mergeCell ref="D14:F14"/>
    <mergeCell ref="D15:F15"/>
    <mergeCell ref="D16:F16"/>
    <mergeCell ref="D10:F10"/>
    <mergeCell ref="D11:F11"/>
    <mergeCell ref="B1:F1"/>
    <mergeCell ref="B2:F2"/>
    <mergeCell ref="D5:F5"/>
    <mergeCell ref="D7:F7"/>
    <mergeCell ref="D8:F8"/>
  </mergeCells>
  <hyperlinks>
    <hyperlink ref="D18" r:id="rId1"/>
    <hyperlink ref="F18" r:id="rId2"/>
  </hyperlinks>
  <pageMargins left="0" right="0.59055118110236215" top="0" bottom="0.59055118110236215" header="0" footer="0.39370078740157483"/>
  <pageSetup paperSize="9" scale="96" fitToHeight="0" orientation="portrait" verticalDpi="4294967292" r:id="rId3"/>
  <headerFooter scaleWithDoc="0"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1"/>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60" customWidth="1"/>
    <col min="2" max="2" width="24.140625" style="60" customWidth="1"/>
    <col min="3" max="3" width="1.42578125" style="60" customWidth="1"/>
    <col min="4" max="6" width="13" style="60" customWidth="1"/>
    <col min="7" max="7" width="2.85546875" style="60" customWidth="1"/>
    <col min="8" max="8" width="13" style="60" customWidth="1"/>
    <col min="9" max="9" width="2.85546875" style="60" customWidth="1"/>
    <col min="10" max="17" width="13" style="60" customWidth="1"/>
    <col min="18" max="18" width="5" style="81" customWidth="1"/>
    <col min="19" max="19" width="21.28515625" style="31" customWidth="1"/>
    <col min="20" max="16384" width="10.85546875" style="60"/>
  </cols>
  <sheetData>
    <row r="1" spans="1:19" s="28" customFormat="1" ht="33" customHeight="1" x14ac:dyDescent="0.2">
      <c r="B1" s="96" t="s">
        <v>0</v>
      </c>
      <c r="C1" s="96"/>
      <c r="D1" s="96"/>
      <c r="E1" s="96"/>
      <c r="R1" s="80"/>
      <c r="S1" s="1"/>
    </row>
    <row r="2" spans="1:19" s="28" customFormat="1" ht="16.5" customHeight="1" x14ac:dyDescent="0.25">
      <c r="B2" s="97" t="s">
        <v>1</v>
      </c>
      <c r="C2" s="98"/>
      <c r="D2" s="98"/>
      <c r="R2" s="80"/>
      <c r="S2" s="1"/>
    </row>
    <row r="3" spans="1:19" s="28" customFormat="1" ht="6.75" customHeight="1" x14ac:dyDescent="0.2">
      <c r="A3" s="29"/>
      <c r="R3" s="80"/>
      <c r="S3" s="1"/>
    </row>
    <row r="5" spans="1:19" s="38" customFormat="1" ht="17.100000000000001" customHeight="1" x14ac:dyDescent="0.3">
      <c r="B5" s="39" t="s">
        <v>72</v>
      </c>
      <c r="C5" s="40"/>
      <c r="D5" s="110" t="s">
        <v>60</v>
      </c>
      <c r="E5" s="113"/>
      <c r="F5" s="113"/>
      <c r="G5" s="113"/>
      <c r="H5" s="113"/>
      <c r="I5" s="113"/>
      <c r="J5" s="113"/>
      <c r="K5" s="113"/>
      <c r="L5" s="113"/>
      <c r="M5" s="113"/>
      <c r="N5" s="113"/>
      <c r="O5" s="113"/>
      <c r="P5" s="113"/>
      <c r="Q5" s="113"/>
      <c r="R5" s="82"/>
      <c r="S5" s="83" t="s">
        <v>87</v>
      </c>
    </row>
    <row r="6" spans="1:19" s="41" customFormat="1" ht="2.25" customHeight="1" x14ac:dyDescent="0.25">
      <c r="B6" s="111"/>
      <c r="C6" s="111"/>
      <c r="D6" s="111"/>
      <c r="E6" s="111"/>
      <c r="F6" s="111"/>
      <c r="G6" s="111"/>
      <c r="H6" s="111"/>
      <c r="I6" s="111"/>
      <c r="J6" s="111"/>
      <c r="K6" s="111"/>
      <c r="L6" s="111"/>
      <c r="M6" s="111"/>
      <c r="N6" s="111"/>
      <c r="O6" s="111"/>
      <c r="P6" s="111"/>
      <c r="Q6" s="111"/>
      <c r="R6" s="84"/>
      <c r="S6" s="85"/>
    </row>
    <row r="7" spans="1:19" s="41" customFormat="1" ht="6.75" customHeight="1" x14ac:dyDescent="0.25">
      <c r="R7" s="84"/>
      <c r="S7" s="85"/>
    </row>
    <row r="8" spans="1:19" s="41" customFormat="1" ht="16.5" customHeight="1" x14ac:dyDescent="0.25">
      <c r="B8" s="41" t="s">
        <v>68</v>
      </c>
      <c r="D8" s="114" t="s">
        <v>34</v>
      </c>
      <c r="E8" s="115"/>
      <c r="F8" s="115"/>
      <c r="H8" s="42" t="s">
        <v>25</v>
      </c>
      <c r="J8" s="43" t="s">
        <v>24</v>
      </c>
      <c r="K8" s="114" t="s">
        <v>35</v>
      </c>
      <c r="L8" s="114"/>
      <c r="M8" s="43" t="s">
        <v>36</v>
      </c>
      <c r="N8" s="43" t="s">
        <v>37</v>
      </c>
      <c r="O8" s="43" t="s">
        <v>38</v>
      </c>
      <c r="P8" s="43" t="s">
        <v>39</v>
      </c>
      <c r="Q8" s="43" t="s">
        <v>40</v>
      </c>
      <c r="R8" s="84"/>
      <c r="S8" s="85"/>
    </row>
    <row r="9" spans="1:19" s="41" customFormat="1" ht="17.100000000000001" customHeight="1" x14ac:dyDescent="0.25">
      <c r="B9" s="44"/>
      <c r="C9" s="45"/>
      <c r="D9" s="43" t="s">
        <v>41</v>
      </c>
      <c r="E9" s="43" t="s">
        <v>42</v>
      </c>
      <c r="F9" s="43" t="s">
        <v>13</v>
      </c>
      <c r="G9" s="45"/>
      <c r="H9" s="42" t="s">
        <v>43</v>
      </c>
      <c r="I9" s="45"/>
      <c r="J9" s="43" t="s">
        <v>44</v>
      </c>
      <c r="K9" s="43" t="s">
        <v>45</v>
      </c>
      <c r="L9" s="43" t="s">
        <v>26</v>
      </c>
      <c r="M9" s="43" t="s">
        <v>46</v>
      </c>
      <c r="N9" s="43" t="s">
        <v>47</v>
      </c>
      <c r="O9" s="43" t="s">
        <v>44</v>
      </c>
      <c r="P9" s="43" t="s">
        <v>32</v>
      </c>
      <c r="Q9" s="43" t="s">
        <v>48</v>
      </c>
      <c r="R9" s="84"/>
      <c r="S9" s="85"/>
    </row>
    <row r="10" spans="1:19" s="41" customFormat="1" ht="17.100000000000001" customHeight="1" x14ac:dyDescent="0.25">
      <c r="B10" s="46"/>
      <c r="C10" s="47"/>
      <c r="D10" s="77" t="s">
        <v>49</v>
      </c>
      <c r="E10" s="77" t="s">
        <v>50</v>
      </c>
      <c r="F10" s="77"/>
      <c r="G10" s="47"/>
      <c r="H10" s="49" t="s">
        <v>51</v>
      </c>
      <c r="I10" s="47"/>
      <c r="J10" s="77" t="s">
        <v>52</v>
      </c>
      <c r="K10" s="50" t="s">
        <v>53</v>
      </c>
      <c r="L10" s="50" t="s">
        <v>27</v>
      </c>
      <c r="M10" s="77" t="s">
        <v>54</v>
      </c>
      <c r="N10" s="77" t="s">
        <v>55</v>
      </c>
      <c r="O10" s="77" t="s">
        <v>56</v>
      </c>
      <c r="P10" s="50" t="s">
        <v>33</v>
      </c>
      <c r="Q10" s="50" t="s">
        <v>55</v>
      </c>
      <c r="R10" s="84"/>
      <c r="S10" s="86"/>
    </row>
    <row r="11" spans="1:19" s="76" customFormat="1" ht="6.75" customHeight="1" x14ac:dyDescent="0.25">
      <c r="B11" s="51"/>
      <c r="D11" s="52"/>
      <c r="E11" s="52"/>
      <c r="F11" s="52"/>
      <c r="G11" s="52"/>
      <c r="H11" s="52"/>
      <c r="I11" s="52"/>
      <c r="J11" s="52"/>
      <c r="K11" s="52"/>
      <c r="L11" s="52"/>
      <c r="M11" s="52"/>
      <c r="N11" s="52"/>
      <c r="O11" s="52"/>
      <c r="P11" s="52"/>
      <c r="Q11" s="52"/>
      <c r="R11" s="87"/>
      <c r="S11" s="88"/>
    </row>
    <row r="12" spans="1:19" s="27" customFormat="1" ht="16.5" customHeight="1" x14ac:dyDescent="0.25">
      <c r="B12" s="19" t="s">
        <v>14</v>
      </c>
      <c r="C12" s="26"/>
      <c r="D12" s="25">
        <v>6</v>
      </c>
      <c r="E12" s="25">
        <v>55</v>
      </c>
      <c r="F12" s="25">
        <f>SUM(D12:E12)</f>
        <v>61</v>
      </c>
      <c r="G12" s="25"/>
      <c r="H12" s="25">
        <v>128</v>
      </c>
      <c r="I12" s="25"/>
      <c r="J12" s="25">
        <v>55</v>
      </c>
      <c r="K12" s="25">
        <v>7</v>
      </c>
      <c r="L12" s="25">
        <v>2</v>
      </c>
      <c r="M12" s="25">
        <v>1</v>
      </c>
      <c r="N12" s="36">
        <f>SUM(J12:M12)</f>
        <v>65</v>
      </c>
      <c r="O12" s="25">
        <v>78</v>
      </c>
      <c r="P12" s="25">
        <v>2</v>
      </c>
      <c r="Q12" s="36">
        <f>SUM(N12:P12)</f>
        <v>145</v>
      </c>
      <c r="R12" s="89"/>
      <c r="S12" s="88"/>
    </row>
    <row r="13" spans="1:19" s="27" customFormat="1" ht="22.5" customHeight="1" x14ac:dyDescent="0.25">
      <c r="B13" s="30" t="s">
        <v>15</v>
      </c>
      <c r="C13" s="26"/>
      <c r="D13" s="25">
        <v>3</v>
      </c>
      <c r="E13" s="25">
        <v>41</v>
      </c>
      <c r="F13" s="25">
        <f t="shared" ref="F13:F22" si="0">SUM(D13:E13)</f>
        <v>44</v>
      </c>
      <c r="G13" s="25"/>
      <c r="H13" s="25">
        <v>46</v>
      </c>
      <c r="I13" s="25"/>
      <c r="J13" s="25">
        <v>35</v>
      </c>
      <c r="K13" s="25">
        <v>6</v>
      </c>
      <c r="L13" s="25">
        <v>1</v>
      </c>
      <c r="M13" s="25">
        <v>1</v>
      </c>
      <c r="N13" s="36">
        <f t="shared" ref="N13:N22" si="1">SUM(J13:M13)</f>
        <v>43</v>
      </c>
      <c r="O13" s="25">
        <v>3</v>
      </c>
      <c r="P13" s="25">
        <v>0</v>
      </c>
      <c r="Q13" s="36">
        <f t="shared" ref="Q13:Q22" si="2">SUM(N13:P13)</f>
        <v>46</v>
      </c>
      <c r="R13" s="89"/>
      <c r="S13" s="88"/>
    </row>
    <row r="14" spans="1:19" s="27" customFormat="1" ht="16.5" customHeight="1" x14ac:dyDescent="0.25">
      <c r="B14" s="19" t="s">
        <v>16</v>
      </c>
      <c r="C14" s="26"/>
      <c r="D14" s="25">
        <v>17</v>
      </c>
      <c r="E14" s="25">
        <v>13</v>
      </c>
      <c r="F14" s="25">
        <f t="shared" si="0"/>
        <v>30</v>
      </c>
      <c r="G14" s="25"/>
      <c r="H14" s="25">
        <v>43</v>
      </c>
      <c r="I14" s="25"/>
      <c r="J14" s="25">
        <v>10</v>
      </c>
      <c r="K14" s="25">
        <v>4</v>
      </c>
      <c r="L14" s="25">
        <v>0</v>
      </c>
      <c r="M14" s="25">
        <v>0</v>
      </c>
      <c r="N14" s="36">
        <f t="shared" si="1"/>
        <v>14</v>
      </c>
      <c r="O14" s="25">
        <v>30</v>
      </c>
      <c r="P14" s="25">
        <v>8</v>
      </c>
      <c r="Q14" s="36">
        <f t="shared" si="2"/>
        <v>52</v>
      </c>
      <c r="R14" s="89"/>
      <c r="S14" s="88"/>
    </row>
    <row r="15" spans="1:19" s="27" customFormat="1" ht="22.5" customHeight="1" x14ac:dyDescent="0.25">
      <c r="B15" s="30" t="s">
        <v>15</v>
      </c>
      <c r="C15" s="26"/>
      <c r="D15" s="25">
        <v>0</v>
      </c>
      <c r="E15" s="25">
        <v>8</v>
      </c>
      <c r="F15" s="25">
        <f t="shared" si="0"/>
        <v>8</v>
      </c>
      <c r="G15" s="25"/>
      <c r="H15" s="25">
        <v>9</v>
      </c>
      <c r="I15" s="25"/>
      <c r="J15" s="25">
        <v>6</v>
      </c>
      <c r="K15" s="25">
        <v>2</v>
      </c>
      <c r="L15" s="25">
        <v>0</v>
      </c>
      <c r="M15" s="25">
        <v>0</v>
      </c>
      <c r="N15" s="36">
        <f t="shared" si="1"/>
        <v>8</v>
      </c>
      <c r="O15" s="25">
        <v>1</v>
      </c>
      <c r="P15" s="25">
        <v>0</v>
      </c>
      <c r="Q15" s="36">
        <f t="shared" si="2"/>
        <v>9</v>
      </c>
      <c r="R15" s="89"/>
      <c r="S15" s="88"/>
    </row>
    <row r="16" spans="1:19" s="27" customFormat="1" ht="22.5" customHeight="1" x14ac:dyDescent="0.25">
      <c r="B16" s="19" t="s">
        <v>17</v>
      </c>
      <c r="C16" s="26"/>
      <c r="D16" s="25">
        <v>10</v>
      </c>
      <c r="E16" s="25">
        <v>13</v>
      </c>
      <c r="F16" s="25">
        <f t="shared" si="0"/>
        <v>23</v>
      </c>
      <c r="G16" s="25"/>
      <c r="H16" s="25">
        <v>43</v>
      </c>
      <c r="I16" s="25"/>
      <c r="J16" s="25">
        <v>11</v>
      </c>
      <c r="K16" s="25">
        <v>5</v>
      </c>
      <c r="L16" s="25">
        <v>0</v>
      </c>
      <c r="M16" s="25">
        <v>0</v>
      </c>
      <c r="N16" s="36">
        <f t="shared" si="1"/>
        <v>16</v>
      </c>
      <c r="O16" s="25">
        <v>34</v>
      </c>
      <c r="P16" s="25">
        <v>0</v>
      </c>
      <c r="Q16" s="36">
        <f t="shared" si="2"/>
        <v>50</v>
      </c>
      <c r="R16" s="89"/>
      <c r="S16" s="88"/>
    </row>
    <row r="17" spans="2:19" s="27" customFormat="1" ht="22.5" customHeight="1" x14ac:dyDescent="0.25">
      <c r="B17" s="30" t="s">
        <v>15</v>
      </c>
      <c r="C17" s="26"/>
      <c r="D17" s="25">
        <v>1</v>
      </c>
      <c r="E17" s="25">
        <v>11</v>
      </c>
      <c r="F17" s="25">
        <f t="shared" si="0"/>
        <v>12</v>
      </c>
      <c r="G17" s="25"/>
      <c r="H17" s="25">
        <v>12</v>
      </c>
      <c r="I17" s="25"/>
      <c r="J17" s="25">
        <v>7</v>
      </c>
      <c r="K17" s="25">
        <v>4</v>
      </c>
      <c r="L17" s="25">
        <v>0</v>
      </c>
      <c r="M17" s="25">
        <v>0</v>
      </c>
      <c r="N17" s="36">
        <f t="shared" si="1"/>
        <v>11</v>
      </c>
      <c r="O17" s="25">
        <v>1</v>
      </c>
      <c r="P17" s="25">
        <v>0</v>
      </c>
      <c r="Q17" s="36">
        <f t="shared" si="2"/>
        <v>12</v>
      </c>
      <c r="R17" s="89"/>
      <c r="S17" s="88"/>
    </row>
    <row r="18" spans="2:19" s="27" customFormat="1" ht="22.5" customHeight="1" x14ac:dyDescent="0.25">
      <c r="B18" s="19" t="s">
        <v>18</v>
      </c>
      <c r="C18" s="26"/>
      <c r="D18" s="25">
        <v>7</v>
      </c>
      <c r="E18" s="25">
        <v>6</v>
      </c>
      <c r="F18" s="25">
        <f t="shared" si="0"/>
        <v>13</v>
      </c>
      <c r="G18" s="25"/>
      <c r="H18" s="25">
        <v>19</v>
      </c>
      <c r="I18" s="25"/>
      <c r="J18" s="25">
        <v>4</v>
      </c>
      <c r="K18" s="25">
        <v>2</v>
      </c>
      <c r="L18" s="25">
        <v>0</v>
      </c>
      <c r="M18" s="25">
        <v>0</v>
      </c>
      <c r="N18" s="36">
        <f t="shared" si="1"/>
        <v>6</v>
      </c>
      <c r="O18" s="25">
        <v>17</v>
      </c>
      <c r="P18" s="25">
        <v>0</v>
      </c>
      <c r="Q18" s="36">
        <f t="shared" si="2"/>
        <v>23</v>
      </c>
      <c r="R18" s="89"/>
      <c r="S18" s="88"/>
    </row>
    <row r="19" spans="2:19" s="27" customFormat="1" ht="22.5" customHeight="1" x14ac:dyDescent="0.25">
      <c r="B19" s="19" t="s">
        <v>19</v>
      </c>
      <c r="C19" s="26"/>
      <c r="D19" s="25">
        <v>25</v>
      </c>
      <c r="E19" s="25">
        <v>12</v>
      </c>
      <c r="F19" s="25">
        <f t="shared" si="0"/>
        <v>37</v>
      </c>
      <c r="G19" s="25"/>
      <c r="H19" s="25">
        <v>76</v>
      </c>
      <c r="I19" s="25"/>
      <c r="J19" s="25">
        <v>12</v>
      </c>
      <c r="K19" s="25">
        <v>2</v>
      </c>
      <c r="L19" s="25">
        <v>0</v>
      </c>
      <c r="M19" s="25">
        <v>0</v>
      </c>
      <c r="N19" s="36">
        <f t="shared" si="1"/>
        <v>14</v>
      </c>
      <c r="O19" s="25">
        <v>110</v>
      </c>
      <c r="P19" s="25">
        <v>2</v>
      </c>
      <c r="Q19" s="36">
        <f t="shared" si="2"/>
        <v>126</v>
      </c>
      <c r="R19" s="89"/>
      <c r="S19" s="88"/>
    </row>
    <row r="20" spans="2:19" s="27" customFormat="1" ht="22.5" customHeight="1" x14ac:dyDescent="0.25">
      <c r="B20" s="19" t="s">
        <v>20</v>
      </c>
      <c r="C20" s="26"/>
      <c r="D20" s="25">
        <v>24</v>
      </c>
      <c r="E20" s="25">
        <v>9</v>
      </c>
      <c r="F20" s="25">
        <f t="shared" si="0"/>
        <v>33</v>
      </c>
      <c r="G20" s="25"/>
      <c r="H20" s="25">
        <v>66</v>
      </c>
      <c r="I20" s="25"/>
      <c r="J20" s="25">
        <v>13</v>
      </c>
      <c r="K20" s="25">
        <v>1</v>
      </c>
      <c r="L20" s="25">
        <v>1</v>
      </c>
      <c r="M20" s="25">
        <v>0</v>
      </c>
      <c r="N20" s="36">
        <f t="shared" si="1"/>
        <v>15</v>
      </c>
      <c r="O20" s="25">
        <v>65</v>
      </c>
      <c r="P20" s="25">
        <v>4</v>
      </c>
      <c r="Q20" s="36">
        <f t="shared" si="2"/>
        <v>84</v>
      </c>
      <c r="R20" s="89"/>
      <c r="S20" s="88"/>
    </row>
    <row r="21" spans="2:19" s="27" customFormat="1" ht="16.5" customHeight="1" x14ac:dyDescent="0.25">
      <c r="B21" s="19" t="s">
        <v>21</v>
      </c>
      <c r="C21" s="26"/>
      <c r="D21" s="25">
        <v>44</v>
      </c>
      <c r="E21" s="25">
        <v>49</v>
      </c>
      <c r="F21" s="25">
        <f t="shared" si="0"/>
        <v>93</v>
      </c>
      <c r="G21" s="25"/>
      <c r="H21" s="25">
        <v>189</v>
      </c>
      <c r="I21" s="25"/>
      <c r="J21" s="25">
        <v>51</v>
      </c>
      <c r="K21" s="25">
        <v>7</v>
      </c>
      <c r="L21" s="25">
        <v>1</v>
      </c>
      <c r="M21" s="25">
        <v>0</v>
      </c>
      <c r="N21" s="36">
        <f t="shared" si="1"/>
        <v>59</v>
      </c>
      <c r="O21" s="25">
        <v>192</v>
      </c>
      <c r="P21" s="25">
        <v>15</v>
      </c>
      <c r="Q21" s="36">
        <f t="shared" si="2"/>
        <v>266</v>
      </c>
      <c r="R21" s="89"/>
      <c r="S21" s="90"/>
    </row>
    <row r="22" spans="2:19" s="27" customFormat="1" ht="22.5" customHeight="1" x14ac:dyDescent="0.25">
      <c r="B22" s="30" t="s">
        <v>22</v>
      </c>
      <c r="C22" s="26"/>
      <c r="D22" s="25">
        <v>0</v>
      </c>
      <c r="E22" s="25">
        <v>0</v>
      </c>
      <c r="F22" s="25">
        <f t="shared" si="0"/>
        <v>0</v>
      </c>
      <c r="G22" s="25"/>
      <c r="H22" s="25">
        <v>0</v>
      </c>
      <c r="I22" s="25"/>
      <c r="J22" s="25">
        <v>0</v>
      </c>
      <c r="K22" s="25">
        <v>0</v>
      </c>
      <c r="L22" s="25">
        <v>0</v>
      </c>
      <c r="M22" s="25">
        <v>0</v>
      </c>
      <c r="N22" s="36">
        <f t="shared" si="1"/>
        <v>0</v>
      </c>
      <c r="O22" s="25">
        <v>0</v>
      </c>
      <c r="P22" s="25">
        <v>0</v>
      </c>
      <c r="Q22" s="36">
        <f t="shared" si="2"/>
        <v>0</v>
      </c>
      <c r="R22" s="89"/>
      <c r="S22" s="90"/>
    </row>
    <row r="23" spans="2:19" s="56" customFormat="1" ht="22.5" customHeight="1" x14ac:dyDescent="0.25">
      <c r="B23" s="53" t="s">
        <v>13</v>
      </c>
      <c r="C23" s="54"/>
      <c r="D23" s="55">
        <v>727</v>
      </c>
      <c r="E23" s="55">
        <v>413</v>
      </c>
      <c r="F23" s="55">
        <f>D23+E23</f>
        <v>1140</v>
      </c>
      <c r="G23" s="54"/>
      <c r="H23" s="55">
        <v>1828</v>
      </c>
      <c r="I23" s="54"/>
      <c r="J23" s="55">
        <v>389</v>
      </c>
      <c r="K23" s="55">
        <v>91</v>
      </c>
      <c r="L23" s="55">
        <v>6</v>
      </c>
      <c r="M23" s="55">
        <v>4</v>
      </c>
      <c r="N23" s="55">
        <f>SUM(J23:M23)</f>
        <v>490</v>
      </c>
      <c r="O23" s="55">
        <v>1527</v>
      </c>
      <c r="P23" s="55">
        <v>367</v>
      </c>
      <c r="Q23" s="55">
        <f>SUM(N23:P23)</f>
        <v>2384</v>
      </c>
      <c r="R23" s="89"/>
      <c r="S23" s="86"/>
    </row>
    <row r="24" spans="2:19" ht="6.75" customHeight="1" x14ac:dyDescent="0.2">
      <c r="B24" s="57"/>
      <c r="C24" s="57"/>
      <c r="D24" s="58"/>
      <c r="E24" s="58"/>
      <c r="F24" s="58"/>
      <c r="G24" s="57"/>
      <c r="H24" s="58"/>
      <c r="I24" s="57"/>
      <c r="J24" s="58"/>
      <c r="K24" s="58"/>
      <c r="L24" s="58"/>
      <c r="M24" s="58"/>
      <c r="N24" s="58"/>
      <c r="O24" s="58"/>
      <c r="P24" s="58"/>
      <c r="Q24" s="59"/>
      <c r="R24" s="91"/>
      <c r="S24" s="88"/>
    </row>
    <row r="25" spans="2:19" s="61" customFormat="1" ht="97.5" customHeight="1" x14ac:dyDescent="0.2">
      <c r="B25" s="112" t="s">
        <v>81</v>
      </c>
      <c r="C25" s="112"/>
      <c r="D25" s="112"/>
      <c r="E25" s="112"/>
      <c r="F25" s="112"/>
      <c r="G25" s="112"/>
      <c r="H25" s="112"/>
      <c r="I25" s="112"/>
      <c r="J25" s="112"/>
      <c r="K25" s="112"/>
      <c r="L25" s="112"/>
      <c r="M25" s="112"/>
      <c r="N25" s="112"/>
      <c r="O25" s="112"/>
      <c r="P25" s="112"/>
      <c r="Q25" s="112"/>
      <c r="R25" s="81"/>
      <c r="S25" s="88"/>
    </row>
    <row r="26" spans="2:19" ht="6.75" customHeight="1" thickBot="1" x14ac:dyDescent="0.25">
      <c r="B26" s="107"/>
      <c r="C26" s="107"/>
      <c r="D26" s="107"/>
      <c r="E26" s="107"/>
      <c r="F26" s="107"/>
      <c r="G26" s="107"/>
      <c r="H26" s="107"/>
      <c r="I26" s="107"/>
      <c r="J26" s="107"/>
      <c r="K26" s="107"/>
      <c r="L26" s="107"/>
      <c r="M26" s="107"/>
      <c r="N26" s="107"/>
      <c r="O26" s="107"/>
      <c r="P26" s="107"/>
      <c r="Q26" s="107"/>
      <c r="R26" s="92"/>
      <c r="S26" s="88"/>
    </row>
    <row r="27" spans="2:19" ht="12.75" customHeight="1" x14ac:dyDescent="0.2">
      <c r="D27" s="108"/>
      <c r="E27" s="108"/>
      <c r="F27" s="108"/>
      <c r="H27" s="76"/>
      <c r="J27" s="76"/>
      <c r="S27" s="88"/>
    </row>
    <row r="28" spans="2:19" ht="17.100000000000001" customHeight="1" x14ac:dyDescent="0.2">
      <c r="S28" s="90"/>
    </row>
    <row r="29" spans="2:19" ht="17.100000000000001" customHeight="1" x14ac:dyDescent="0.2">
      <c r="S29" s="85"/>
    </row>
    <row r="30" spans="2:19" ht="17.100000000000001" customHeight="1" x14ac:dyDescent="0.2">
      <c r="E30" s="63"/>
      <c r="S30" s="93"/>
    </row>
    <row r="31" spans="2:19" ht="17.100000000000001" customHeight="1" x14ac:dyDescent="0.2">
      <c r="S31" s="94"/>
    </row>
  </sheetData>
  <mergeCells count="9">
    <mergeCell ref="B25:Q25"/>
    <mergeCell ref="B26:Q26"/>
    <mergeCell ref="D27:F27"/>
    <mergeCell ref="B1:E1"/>
    <mergeCell ref="B2:D2"/>
    <mergeCell ref="D5:Q5"/>
    <mergeCell ref="B6:Q6"/>
    <mergeCell ref="D8:F8"/>
    <mergeCell ref="K8:L8"/>
  </mergeCells>
  <conditionalFormatting sqref="R26">
    <cfRule type="cellIs" dxfId="5" priority="1" stopIfTrue="1" operator="equal">
      <formula>"þ"</formula>
    </cfRule>
    <cfRule type="cellIs" priority="2" stopIfTrue="1" operator="equal">
      <formula>"ý"</formula>
    </cfRule>
  </conditionalFormatting>
  <dataValidations count="1">
    <dataValidation operator="lessThan" showInputMessage="1" showErrorMessage="1" error="Bitte nicht ändern!_x000a__x000a_                   Danke_x000a_           Irma Rodiqi" sqref="A12:XFD22"/>
  </dataValidations>
  <hyperlinks>
    <hyperlink ref="S5" location="Zeitreihe!B5" display="Ù Zurück zur Zeitreihe"/>
  </hyperlinks>
  <pageMargins left="0" right="0.59055118110236227" top="0" bottom="0.59055118110236227" header="0" footer="0.39370078740157483"/>
  <pageSetup paperSize="9" scale="73"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1"/>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60" customWidth="1"/>
    <col min="2" max="2" width="24.140625" style="60" customWidth="1"/>
    <col min="3" max="3" width="1.42578125" style="60" customWidth="1"/>
    <col min="4" max="6" width="13" style="60" customWidth="1"/>
    <col min="7" max="7" width="2.85546875" style="60" customWidth="1"/>
    <col min="8" max="8" width="13" style="60" customWidth="1"/>
    <col min="9" max="9" width="2.85546875" style="60" customWidth="1"/>
    <col min="10" max="17" width="13" style="60" customWidth="1"/>
    <col min="18" max="18" width="5" style="81" customWidth="1"/>
    <col min="19" max="19" width="21.28515625" style="31" customWidth="1"/>
    <col min="20" max="16384" width="10.85546875" style="60"/>
  </cols>
  <sheetData>
    <row r="1" spans="1:19" s="28" customFormat="1" ht="33" customHeight="1" x14ac:dyDescent="0.2">
      <c r="B1" s="96" t="s">
        <v>0</v>
      </c>
      <c r="C1" s="96"/>
      <c r="D1" s="96"/>
      <c r="E1" s="96"/>
      <c r="R1" s="80"/>
      <c r="S1" s="1"/>
    </row>
    <row r="2" spans="1:19" s="28" customFormat="1" ht="16.5" customHeight="1" x14ac:dyDescent="0.25">
      <c r="B2" s="97" t="s">
        <v>1</v>
      </c>
      <c r="C2" s="98"/>
      <c r="D2" s="98"/>
      <c r="R2" s="80"/>
      <c r="S2" s="1"/>
    </row>
    <row r="3" spans="1:19" s="28" customFormat="1" ht="6.75" customHeight="1" x14ac:dyDescent="0.2">
      <c r="A3" s="29"/>
      <c r="R3" s="80"/>
      <c r="S3" s="1"/>
    </row>
    <row r="5" spans="1:19" s="38" customFormat="1" ht="17.100000000000001" customHeight="1" x14ac:dyDescent="0.3">
      <c r="B5" s="39" t="s">
        <v>72</v>
      </c>
      <c r="C5" s="40"/>
      <c r="D5" s="110" t="s">
        <v>61</v>
      </c>
      <c r="E5" s="113"/>
      <c r="F5" s="113"/>
      <c r="G5" s="113"/>
      <c r="H5" s="113"/>
      <c r="I5" s="113"/>
      <c r="J5" s="113"/>
      <c r="K5" s="113"/>
      <c r="L5" s="113"/>
      <c r="M5" s="113"/>
      <c r="N5" s="113"/>
      <c r="O5" s="113"/>
      <c r="P5" s="113"/>
      <c r="Q5" s="113"/>
      <c r="R5" s="82"/>
      <c r="S5" s="83" t="s">
        <v>87</v>
      </c>
    </row>
    <row r="6" spans="1:19" s="41" customFormat="1" ht="2.25" customHeight="1" x14ac:dyDescent="0.25">
      <c r="B6" s="111"/>
      <c r="C6" s="111"/>
      <c r="D6" s="111"/>
      <c r="E6" s="111"/>
      <c r="F6" s="111"/>
      <c r="G6" s="111"/>
      <c r="H6" s="111"/>
      <c r="I6" s="111"/>
      <c r="J6" s="111"/>
      <c r="K6" s="111"/>
      <c r="L6" s="111"/>
      <c r="M6" s="111"/>
      <c r="N6" s="111"/>
      <c r="O6" s="111"/>
      <c r="P6" s="111"/>
      <c r="Q6" s="111"/>
      <c r="R6" s="84"/>
      <c r="S6" s="85"/>
    </row>
    <row r="7" spans="1:19" s="41" customFormat="1" ht="6.75" customHeight="1" x14ac:dyDescent="0.25">
      <c r="R7" s="84"/>
      <c r="S7" s="85"/>
    </row>
    <row r="8" spans="1:19" s="41" customFormat="1" ht="16.5" customHeight="1" x14ac:dyDescent="0.25">
      <c r="B8" s="41" t="s">
        <v>68</v>
      </c>
      <c r="D8" s="114" t="s">
        <v>34</v>
      </c>
      <c r="E8" s="115"/>
      <c r="F8" s="115"/>
      <c r="H8" s="42" t="s">
        <v>25</v>
      </c>
      <c r="J8" s="43" t="s">
        <v>24</v>
      </c>
      <c r="K8" s="114" t="s">
        <v>35</v>
      </c>
      <c r="L8" s="114"/>
      <c r="M8" s="43" t="s">
        <v>36</v>
      </c>
      <c r="N8" s="43" t="s">
        <v>37</v>
      </c>
      <c r="O8" s="43" t="s">
        <v>38</v>
      </c>
      <c r="P8" s="43" t="s">
        <v>39</v>
      </c>
      <c r="Q8" s="43" t="s">
        <v>40</v>
      </c>
      <c r="R8" s="84"/>
      <c r="S8" s="85"/>
    </row>
    <row r="9" spans="1:19" s="41" customFormat="1" ht="17.100000000000001" customHeight="1" x14ac:dyDescent="0.25">
      <c r="B9" s="44"/>
      <c r="C9" s="45"/>
      <c r="D9" s="43" t="s">
        <v>41</v>
      </c>
      <c r="E9" s="43" t="s">
        <v>42</v>
      </c>
      <c r="F9" s="43" t="s">
        <v>13</v>
      </c>
      <c r="G9" s="45"/>
      <c r="H9" s="42" t="s">
        <v>43</v>
      </c>
      <c r="I9" s="45"/>
      <c r="J9" s="43" t="s">
        <v>44</v>
      </c>
      <c r="K9" s="43" t="s">
        <v>45</v>
      </c>
      <c r="L9" s="43" t="s">
        <v>26</v>
      </c>
      <c r="M9" s="43" t="s">
        <v>46</v>
      </c>
      <c r="N9" s="43" t="s">
        <v>47</v>
      </c>
      <c r="O9" s="43" t="s">
        <v>44</v>
      </c>
      <c r="P9" s="43" t="s">
        <v>32</v>
      </c>
      <c r="Q9" s="43" t="s">
        <v>48</v>
      </c>
      <c r="R9" s="84"/>
      <c r="S9" s="85"/>
    </row>
    <row r="10" spans="1:19" s="41" customFormat="1" ht="17.100000000000001" customHeight="1" x14ac:dyDescent="0.25">
      <c r="B10" s="46"/>
      <c r="C10" s="47"/>
      <c r="D10" s="77" t="s">
        <v>49</v>
      </c>
      <c r="E10" s="77" t="s">
        <v>50</v>
      </c>
      <c r="F10" s="77"/>
      <c r="G10" s="47"/>
      <c r="H10" s="49" t="s">
        <v>51</v>
      </c>
      <c r="I10" s="47"/>
      <c r="J10" s="77" t="s">
        <v>52</v>
      </c>
      <c r="K10" s="50" t="s">
        <v>53</v>
      </c>
      <c r="L10" s="50" t="s">
        <v>27</v>
      </c>
      <c r="M10" s="77" t="s">
        <v>54</v>
      </c>
      <c r="N10" s="77" t="s">
        <v>55</v>
      </c>
      <c r="O10" s="77" t="s">
        <v>56</v>
      </c>
      <c r="P10" s="50" t="s">
        <v>33</v>
      </c>
      <c r="Q10" s="50" t="s">
        <v>55</v>
      </c>
      <c r="R10" s="84"/>
      <c r="S10" s="86"/>
    </row>
    <row r="11" spans="1:19" s="76" customFormat="1" ht="6.75" customHeight="1" x14ac:dyDescent="0.25">
      <c r="B11" s="51"/>
      <c r="D11" s="52"/>
      <c r="E11" s="52"/>
      <c r="F11" s="52"/>
      <c r="G11" s="52"/>
      <c r="H11" s="52"/>
      <c r="I11" s="52"/>
      <c r="J11" s="52"/>
      <c r="K11" s="52"/>
      <c r="L11" s="52"/>
      <c r="M11" s="52"/>
      <c r="N11" s="52"/>
      <c r="O11" s="52"/>
      <c r="P11" s="52"/>
      <c r="Q11" s="52"/>
      <c r="R11" s="87"/>
      <c r="S11" s="88"/>
    </row>
    <row r="12" spans="1:19" s="27" customFormat="1" ht="16.5" customHeight="1" x14ac:dyDescent="0.25">
      <c r="B12" s="19" t="s">
        <v>14</v>
      </c>
      <c r="C12" s="26"/>
      <c r="D12" s="25">
        <v>13</v>
      </c>
      <c r="E12" s="25">
        <v>45</v>
      </c>
      <c r="F12" s="25">
        <f>SUM(D12:E12)</f>
        <v>58</v>
      </c>
      <c r="G12" s="25"/>
      <c r="H12" s="25">
        <v>121</v>
      </c>
      <c r="I12" s="25"/>
      <c r="J12" s="25">
        <v>32</v>
      </c>
      <c r="K12" s="25">
        <v>17</v>
      </c>
      <c r="L12" s="25">
        <v>1</v>
      </c>
      <c r="M12" s="25">
        <v>0</v>
      </c>
      <c r="N12" s="36">
        <f>SUM(J12:M12)</f>
        <v>50</v>
      </c>
      <c r="O12" s="25">
        <v>83</v>
      </c>
      <c r="P12" s="25">
        <v>6</v>
      </c>
      <c r="Q12" s="36">
        <f>SUM(N12:P12)</f>
        <v>139</v>
      </c>
      <c r="R12" s="89"/>
      <c r="S12" s="88"/>
    </row>
    <row r="13" spans="1:19" s="27" customFormat="1" ht="22.5" customHeight="1" x14ac:dyDescent="0.25">
      <c r="B13" s="30" t="s">
        <v>15</v>
      </c>
      <c r="C13" s="26"/>
      <c r="D13" s="25">
        <v>5</v>
      </c>
      <c r="E13" s="25">
        <v>33</v>
      </c>
      <c r="F13" s="25">
        <f t="shared" ref="F13:F22" si="0">SUM(D13:E13)</f>
        <v>38</v>
      </c>
      <c r="G13" s="25"/>
      <c r="H13" s="25">
        <v>42</v>
      </c>
      <c r="I13" s="25"/>
      <c r="J13" s="25">
        <v>20</v>
      </c>
      <c r="K13" s="25">
        <v>13</v>
      </c>
      <c r="L13" s="25">
        <v>1</v>
      </c>
      <c r="M13" s="25">
        <v>0</v>
      </c>
      <c r="N13" s="36">
        <f t="shared" ref="N13:N22" si="1">SUM(J13:M13)</f>
        <v>34</v>
      </c>
      <c r="O13" s="25">
        <v>8</v>
      </c>
      <c r="P13" s="25">
        <v>0</v>
      </c>
      <c r="Q13" s="36">
        <f t="shared" ref="Q13:Q22" si="2">SUM(N13:P13)</f>
        <v>42</v>
      </c>
      <c r="R13" s="89"/>
      <c r="S13" s="88"/>
    </row>
    <row r="14" spans="1:19" s="27" customFormat="1" ht="16.5" customHeight="1" x14ac:dyDescent="0.25">
      <c r="B14" s="19" t="s">
        <v>16</v>
      </c>
      <c r="C14" s="26"/>
      <c r="D14" s="25">
        <v>11</v>
      </c>
      <c r="E14" s="25">
        <v>16</v>
      </c>
      <c r="F14" s="25">
        <f t="shared" si="0"/>
        <v>27</v>
      </c>
      <c r="G14" s="25"/>
      <c r="H14" s="25">
        <v>37</v>
      </c>
      <c r="I14" s="25"/>
      <c r="J14" s="25">
        <v>13</v>
      </c>
      <c r="K14" s="25">
        <v>5</v>
      </c>
      <c r="L14" s="25">
        <v>0</v>
      </c>
      <c r="M14" s="25">
        <v>0</v>
      </c>
      <c r="N14" s="36">
        <f t="shared" si="1"/>
        <v>18</v>
      </c>
      <c r="O14" s="25">
        <v>25</v>
      </c>
      <c r="P14" s="25">
        <v>4</v>
      </c>
      <c r="Q14" s="36">
        <f t="shared" si="2"/>
        <v>47</v>
      </c>
      <c r="R14" s="89"/>
      <c r="S14" s="88"/>
    </row>
    <row r="15" spans="1:19" s="27" customFormat="1" ht="22.5" customHeight="1" x14ac:dyDescent="0.25">
      <c r="B15" s="30" t="s">
        <v>15</v>
      </c>
      <c r="C15" s="26"/>
      <c r="D15" s="25">
        <v>1</v>
      </c>
      <c r="E15" s="25">
        <v>5</v>
      </c>
      <c r="F15" s="25">
        <f t="shared" si="0"/>
        <v>6</v>
      </c>
      <c r="G15" s="25"/>
      <c r="H15" s="25">
        <v>7</v>
      </c>
      <c r="I15" s="25"/>
      <c r="J15" s="25">
        <v>3</v>
      </c>
      <c r="K15" s="25">
        <v>2</v>
      </c>
      <c r="L15" s="25">
        <v>0</v>
      </c>
      <c r="M15" s="25">
        <v>0</v>
      </c>
      <c r="N15" s="36">
        <f t="shared" si="1"/>
        <v>5</v>
      </c>
      <c r="O15" s="25">
        <v>1</v>
      </c>
      <c r="P15" s="25">
        <v>1</v>
      </c>
      <c r="Q15" s="36">
        <f t="shared" si="2"/>
        <v>7</v>
      </c>
      <c r="R15" s="89"/>
      <c r="S15" s="88"/>
    </row>
    <row r="16" spans="1:19" s="27" customFormat="1" ht="22.5" customHeight="1" x14ac:dyDescent="0.25">
      <c r="B16" s="19" t="s">
        <v>17</v>
      </c>
      <c r="C16" s="26"/>
      <c r="D16" s="25">
        <v>10</v>
      </c>
      <c r="E16" s="25">
        <v>9</v>
      </c>
      <c r="F16" s="25">
        <f t="shared" si="0"/>
        <v>19</v>
      </c>
      <c r="G16" s="25"/>
      <c r="H16" s="25">
        <v>31</v>
      </c>
      <c r="I16" s="25"/>
      <c r="J16" s="25">
        <v>9</v>
      </c>
      <c r="K16" s="25">
        <v>2</v>
      </c>
      <c r="L16" s="25">
        <v>0</v>
      </c>
      <c r="M16" s="25">
        <v>0</v>
      </c>
      <c r="N16" s="36">
        <f t="shared" si="1"/>
        <v>11</v>
      </c>
      <c r="O16" s="25">
        <v>28</v>
      </c>
      <c r="P16" s="25">
        <v>0</v>
      </c>
      <c r="Q16" s="36">
        <f t="shared" si="2"/>
        <v>39</v>
      </c>
      <c r="R16" s="89"/>
      <c r="S16" s="88"/>
    </row>
    <row r="17" spans="2:19" s="27" customFormat="1" ht="22.5" customHeight="1" x14ac:dyDescent="0.25">
      <c r="B17" s="30" t="s">
        <v>15</v>
      </c>
      <c r="C17" s="26"/>
      <c r="D17" s="25">
        <v>1</v>
      </c>
      <c r="E17" s="25">
        <v>5</v>
      </c>
      <c r="F17" s="25">
        <f t="shared" si="0"/>
        <v>6</v>
      </c>
      <c r="G17" s="25"/>
      <c r="H17" s="25">
        <v>6</v>
      </c>
      <c r="I17" s="25"/>
      <c r="J17" s="25">
        <v>4</v>
      </c>
      <c r="K17" s="25">
        <v>1</v>
      </c>
      <c r="L17" s="25">
        <v>0</v>
      </c>
      <c r="M17" s="25">
        <v>0</v>
      </c>
      <c r="N17" s="36">
        <f t="shared" si="1"/>
        <v>5</v>
      </c>
      <c r="O17" s="25">
        <v>1</v>
      </c>
      <c r="P17" s="25">
        <v>0</v>
      </c>
      <c r="Q17" s="36">
        <f t="shared" si="2"/>
        <v>6</v>
      </c>
      <c r="R17" s="89"/>
      <c r="S17" s="88"/>
    </row>
    <row r="18" spans="2:19" s="27" customFormat="1" ht="22.5" customHeight="1" x14ac:dyDescent="0.25">
      <c r="B18" s="19" t="s">
        <v>18</v>
      </c>
      <c r="C18" s="26"/>
      <c r="D18" s="25">
        <v>9</v>
      </c>
      <c r="E18" s="25">
        <v>8</v>
      </c>
      <c r="F18" s="25">
        <f t="shared" si="0"/>
        <v>17</v>
      </c>
      <c r="G18" s="25"/>
      <c r="H18" s="25">
        <v>25</v>
      </c>
      <c r="I18" s="25"/>
      <c r="J18" s="25">
        <v>5</v>
      </c>
      <c r="K18" s="25">
        <v>4</v>
      </c>
      <c r="L18" s="25">
        <v>0</v>
      </c>
      <c r="M18" s="25">
        <v>0</v>
      </c>
      <c r="N18" s="36">
        <f t="shared" si="1"/>
        <v>9</v>
      </c>
      <c r="O18" s="25">
        <v>20</v>
      </c>
      <c r="P18" s="25">
        <v>0</v>
      </c>
      <c r="Q18" s="36">
        <f t="shared" si="2"/>
        <v>29</v>
      </c>
      <c r="R18" s="89"/>
      <c r="S18" s="88"/>
    </row>
    <row r="19" spans="2:19" s="27" customFormat="1" ht="22.5" customHeight="1" x14ac:dyDescent="0.25">
      <c r="B19" s="19" t="s">
        <v>19</v>
      </c>
      <c r="C19" s="26"/>
      <c r="D19" s="25">
        <v>19</v>
      </c>
      <c r="E19" s="25">
        <v>19</v>
      </c>
      <c r="F19" s="25">
        <f t="shared" si="0"/>
        <v>38</v>
      </c>
      <c r="G19" s="25"/>
      <c r="H19" s="25">
        <v>79</v>
      </c>
      <c r="I19" s="25"/>
      <c r="J19" s="25">
        <v>19</v>
      </c>
      <c r="K19" s="25">
        <v>6</v>
      </c>
      <c r="L19" s="25">
        <v>0</v>
      </c>
      <c r="M19" s="25">
        <v>0</v>
      </c>
      <c r="N19" s="36">
        <f t="shared" si="1"/>
        <v>25</v>
      </c>
      <c r="O19" s="25">
        <v>77</v>
      </c>
      <c r="P19" s="25">
        <v>2</v>
      </c>
      <c r="Q19" s="36">
        <f t="shared" si="2"/>
        <v>104</v>
      </c>
      <c r="R19" s="89"/>
      <c r="S19" s="88"/>
    </row>
    <row r="20" spans="2:19" s="27" customFormat="1" ht="22.5" customHeight="1" x14ac:dyDescent="0.25">
      <c r="B20" s="19" t="s">
        <v>20</v>
      </c>
      <c r="C20" s="26"/>
      <c r="D20" s="25">
        <v>21</v>
      </c>
      <c r="E20" s="25">
        <v>19</v>
      </c>
      <c r="F20" s="25">
        <f t="shared" si="0"/>
        <v>40</v>
      </c>
      <c r="G20" s="25"/>
      <c r="H20" s="25">
        <v>88</v>
      </c>
      <c r="I20" s="25"/>
      <c r="J20" s="25">
        <v>24</v>
      </c>
      <c r="K20" s="25">
        <v>2</v>
      </c>
      <c r="L20" s="25">
        <v>0</v>
      </c>
      <c r="M20" s="25">
        <v>0</v>
      </c>
      <c r="N20" s="36">
        <f t="shared" si="1"/>
        <v>26</v>
      </c>
      <c r="O20" s="25">
        <v>107</v>
      </c>
      <c r="P20" s="25">
        <v>2</v>
      </c>
      <c r="Q20" s="36">
        <f t="shared" si="2"/>
        <v>135</v>
      </c>
      <c r="R20" s="89"/>
      <c r="S20" s="88"/>
    </row>
    <row r="21" spans="2:19" s="27" customFormat="1" ht="16.5" customHeight="1" x14ac:dyDescent="0.25">
      <c r="B21" s="19" t="s">
        <v>21</v>
      </c>
      <c r="C21" s="26"/>
      <c r="D21" s="25">
        <v>52</v>
      </c>
      <c r="E21" s="25">
        <v>44</v>
      </c>
      <c r="F21" s="25">
        <f t="shared" si="0"/>
        <v>96</v>
      </c>
      <c r="G21" s="25"/>
      <c r="H21" s="25">
        <v>197</v>
      </c>
      <c r="I21" s="25"/>
      <c r="J21" s="25">
        <v>46</v>
      </c>
      <c r="K21" s="25">
        <v>9</v>
      </c>
      <c r="L21" s="25">
        <v>0</v>
      </c>
      <c r="M21" s="25">
        <v>0</v>
      </c>
      <c r="N21" s="36">
        <f t="shared" si="1"/>
        <v>55</v>
      </c>
      <c r="O21" s="25">
        <v>224</v>
      </c>
      <c r="P21" s="25">
        <v>8</v>
      </c>
      <c r="Q21" s="36">
        <f t="shared" si="2"/>
        <v>287</v>
      </c>
      <c r="R21" s="89"/>
      <c r="S21" s="90"/>
    </row>
    <row r="22" spans="2:19" s="27" customFormat="1" ht="22.5" customHeight="1" x14ac:dyDescent="0.25">
      <c r="B22" s="30" t="s">
        <v>22</v>
      </c>
      <c r="C22" s="26"/>
      <c r="D22" s="25">
        <v>0</v>
      </c>
      <c r="E22" s="25">
        <v>0</v>
      </c>
      <c r="F22" s="25">
        <f t="shared" si="0"/>
        <v>0</v>
      </c>
      <c r="G22" s="25"/>
      <c r="H22" s="25">
        <v>0</v>
      </c>
      <c r="I22" s="25"/>
      <c r="J22" s="25">
        <v>0</v>
      </c>
      <c r="K22" s="25">
        <v>0</v>
      </c>
      <c r="L22" s="25">
        <v>0</v>
      </c>
      <c r="M22" s="25">
        <v>0</v>
      </c>
      <c r="N22" s="36">
        <f t="shared" si="1"/>
        <v>0</v>
      </c>
      <c r="O22" s="25">
        <v>0</v>
      </c>
      <c r="P22" s="25">
        <v>0</v>
      </c>
      <c r="Q22" s="36">
        <f t="shared" si="2"/>
        <v>0</v>
      </c>
      <c r="R22" s="89"/>
      <c r="S22" s="90"/>
    </row>
    <row r="23" spans="2:19" s="56" customFormat="1" ht="22.5" customHeight="1" x14ac:dyDescent="0.25">
      <c r="B23" s="53" t="s">
        <v>13</v>
      </c>
      <c r="C23" s="54"/>
      <c r="D23" s="55">
        <v>735</v>
      </c>
      <c r="E23" s="55">
        <v>391</v>
      </c>
      <c r="F23" s="55">
        <f>D23+E23</f>
        <v>1126</v>
      </c>
      <c r="G23" s="54"/>
      <c r="H23" s="55">
        <v>1778</v>
      </c>
      <c r="I23" s="54"/>
      <c r="J23" s="55">
        <v>373</v>
      </c>
      <c r="K23" s="55">
        <v>93</v>
      </c>
      <c r="L23" s="55">
        <v>4</v>
      </c>
      <c r="M23" s="55">
        <v>3</v>
      </c>
      <c r="N23" s="55">
        <f>SUM(J23:M23)</f>
        <v>473</v>
      </c>
      <c r="O23" s="55">
        <v>1477</v>
      </c>
      <c r="P23" s="55">
        <v>361</v>
      </c>
      <c r="Q23" s="55">
        <f>SUM(N23:P23)</f>
        <v>2311</v>
      </c>
      <c r="R23" s="89"/>
      <c r="S23" s="86"/>
    </row>
    <row r="24" spans="2:19" ht="6.75" customHeight="1" x14ac:dyDescent="0.2">
      <c r="B24" s="57"/>
      <c r="C24" s="57"/>
      <c r="D24" s="58"/>
      <c r="E24" s="58"/>
      <c r="F24" s="58"/>
      <c r="G24" s="57"/>
      <c r="H24" s="58"/>
      <c r="I24" s="57"/>
      <c r="J24" s="58"/>
      <c r="K24" s="58"/>
      <c r="L24" s="58"/>
      <c r="M24" s="58"/>
      <c r="N24" s="58"/>
      <c r="O24" s="58"/>
      <c r="P24" s="58"/>
      <c r="Q24" s="59"/>
      <c r="R24" s="91"/>
      <c r="S24" s="88"/>
    </row>
    <row r="25" spans="2:19" s="61" customFormat="1" ht="97.5" customHeight="1" x14ac:dyDescent="0.2">
      <c r="B25" s="112" t="s">
        <v>81</v>
      </c>
      <c r="C25" s="112"/>
      <c r="D25" s="112"/>
      <c r="E25" s="112"/>
      <c r="F25" s="112"/>
      <c r="G25" s="112"/>
      <c r="H25" s="112"/>
      <c r="I25" s="112"/>
      <c r="J25" s="112"/>
      <c r="K25" s="112"/>
      <c r="L25" s="112"/>
      <c r="M25" s="112"/>
      <c r="N25" s="112"/>
      <c r="O25" s="112"/>
      <c r="P25" s="112"/>
      <c r="Q25" s="112"/>
      <c r="R25" s="81"/>
      <c r="S25" s="88"/>
    </row>
    <row r="26" spans="2:19" ht="6.75" customHeight="1" thickBot="1" x14ac:dyDescent="0.25">
      <c r="B26" s="107"/>
      <c r="C26" s="107"/>
      <c r="D26" s="107"/>
      <c r="E26" s="107"/>
      <c r="F26" s="107"/>
      <c r="G26" s="107"/>
      <c r="H26" s="107"/>
      <c r="I26" s="107"/>
      <c r="J26" s="107"/>
      <c r="K26" s="107"/>
      <c r="L26" s="107"/>
      <c r="M26" s="107"/>
      <c r="N26" s="107"/>
      <c r="O26" s="107"/>
      <c r="P26" s="107"/>
      <c r="Q26" s="107"/>
      <c r="R26" s="92"/>
      <c r="S26" s="88"/>
    </row>
    <row r="27" spans="2:19" ht="12.75" customHeight="1" x14ac:dyDescent="0.2">
      <c r="D27" s="108"/>
      <c r="E27" s="108"/>
      <c r="F27" s="108"/>
      <c r="H27" s="76"/>
      <c r="J27" s="76"/>
      <c r="S27" s="88"/>
    </row>
    <row r="28" spans="2:19" ht="17.100000000000001" customHeight="1" x14ac:dyDescent="0.2">
      <c r="S28" s="90"/>
    </row>
    <row r="29" spans="2:19" ht="17.100000000000001" customHeight="1" x14ac:dyDescent="0.2">
      <c r="S29" s="85"/>
    </row>
    <row r="30" spans="2:19" ht="17.100000000000001" customHeight="1" x14ac:dyDescent="0.2">
      <c r="E30" s="63"/>
      <c r="S30" s="93"/>
    </row>
    <row r="31" spans="2:19" ht="17.100000000000001" customHeight="1" x14ac:dyDescent="0.2">
      <c r="S31" s="94"/>
    </row>
  </sheetData>
  <mergeCells count="9">
    <mergeCell ref="B25:Q25"/>
    <mergeCell ref="B26:Q26"/>
    <mergeCell ref="D27:F27"/>
    <mergeCell ref="B1:E1"/>
    <mergeCell ref="B2:D2"/>
    <mergeCell ref="D5:Q5"/>
    <mergeCell ref="B6:Q6"/>
    <mergeCell ref="D8:F8"/>
    <mergeCell ref="K8:L8"/>
  </mergeCells>
  <conditionalFormatting sqref="R26">
    <cfRule type="cellIs" dxfId="4" priority="1" stopIfTrue="1" operator="equal">
      <formula>"þ"</formula>
    </cfRule>
    <cfRule type="cellIs" priority="2" stopIfTrue="1" operator="equal">
      <formula>"ý"</formula>
    </cfRule>
  </conditionalFormatting>
  <dataValidations count="1">
    <dataValidation operator="lessThan" showInputMessage="1" showErrorMessage="1" error="Bitte nicht ändern!_x000a__x000a_                   Danke_x000a_           Irma Rodiqi" sqref="A12:XFD22"/>
  </dataValidations>
  <hyperlinks>
    <hyperlink ref="S5" location="Zeitreihe!B5" display="Ù Zurück zur Zeitreihe"/>
  </hyperlinks>
  <pageMargins left="0" right="0.59055118110236227" top="0" bottom="0.59055118110236227" header="0" footer="0.39370078740157483"/>
  <pageSetup paperSize="9" scale="73"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60" customWidth="1"/>
    <col min="2" max="2" width="24.140625" style="60" customWidth="1"/>
    <col min="3" max="3" width="1.42578125" style="60" customWidth="1"/>
    <col min="4" max="6" width="13" style="60" customWidth="1"/>
    <col min="7" max="7" width="2.85546875" style="60" customWidth="1"/>
    <col min="8" max="8" width="13" style="60" customWidth="1"/>
    <col min="9" max="9" width="2.85546875" style="60" customWidth="1"/>
    <col min="10" max="16" width="13" style="60" customWidth="1"/>
    <col min="17" max="17" width="5" style="81" customWidth="1"/>
    <col min="18" max="18" width="21.28515625" style="31" customWidth="1"/>
    <col min="19" max="16384" width="10.85546875" style="60"/>
  </cols>
  <sheetData>
    <row r="1" spans="1:18" s="28" customFormat="1" ht="33" customHeight="1" x14ac:dyDescent="0.2">
      <c r="B1" s="96" t="s">
        <v>0</v>
      </c>
      <c r="C1" s="96"/>
      <c r="D1" s="96"/>
      <c r="E1" s="96"/>
      <c r="Q1" s="80"/>
      <c r="R1" s="1"/>
    </row>
    <row r="2" spans="1:18" s="28" customFormat="1" ht="16.5" customHeight="1" x14ac:dyDescent="0.25">
      <c r="B2" s="97" t="s">
        <v>1</v>
      </c>
      <c r="C2" s="98"/>
      <c r="D2" s="98"/>
      <c r="Q2" s="80"/>
      <c r="R2" s="1"/>
    </row>
    <row r="3" spans="1:18" s="28" customFormat="1" ht="6.75" customHeight="1" x14ac:dyDescent="0.2">
      <c r="A3" s="29"/>
      <c r="Q3" s="80"/>
      <c r="R3" s="1"/>
    </row>
    <row r="5" spans="1:18" s="38" customFormat="1" ht="17.100000000000001" customHeight="1" x14ac:dyDescent="0.3">
      <c r="B5" s="39" t="s">
        <v>72</v>
      </c>
      <c r="C5" s="40"/>
      <c r="D5" s="110" t="s">
        <v>62</v>
      </c>
      <c r="E5" s="113"/>
      <c r="F5" s="113"/>
      <c r="G5" s="113"/>
      <c r="H5" s="113"/>
      <c r="I5" s="113"/>
      <c r="J5" s="113"/>
      <c r="K5" s="113"/>
      <c r="L5" s="113"/>
      <c r="M5" s="113"/>
      <c r="N5" s="113"/>
      <c r="O5" s="113"/>
      <c r="P5" s="113"/>
      <c r="Q5" s="82"/>
      <c r="R5" s="83" t="s">
        <v>87</v>
      </c>
    </row>
    <row r="6" spans="1:18" s="41" customFormat="1" ht="2.25" customHeight="1" x14ac:dyDescent="0.25">
      <c r="B6" s="111"/>
      <c r="C6" s="111"/>
      <c r="D6" s="111"/>
      <c r="E6" s="111"/>
      <c r="F6" s="111"/>
      <c r="G6" s="111"/>
      <c r="H6" s="111"/>
      <c r="I6" s="111"/>
      <c r="J6" s="111"/>
      <c r="K6" s="111"/>
      <c r="L6" s="111"/>
      <c r="M6" s="111"/>
      <c r="N6" s="111"/>
      <c r="O6" s="111"/>
      <c r="P6" s="111"/>
      <c r="Q6" s="84"/>
      <c r="R6" s="85"/>
    </row>
    <row r="7" spans="1:18" s="41" customFormat="1" ht="6.75" customHeight="1" x14ac:dyDescent="0.25">
      <c r="Q7" s="84"/>
      <c r="R7" s="85"/>
    </row>
    <row r="8" spans="1:18" s="41" customFormat="1" ht="16.5" customHeight="1" x14ac:dyDescent="0.25">
      <c r="B8" s="41" t="s">
        <v>68</v>
      </c>
      <c r="D8" s="114" t="s">
        <v>34</v>
      </c>
      <c r="E8" s="115"/>
      <c r="F8" s="115"/>
      <c r="H8" s="42" t="s">
        <v>25</v>
      </c>
      <c r="J8" s="43" t="s">
        <v>24</v>
      </c>
      <c r="K8" s="32" t="s">
        <v>63</v>
      </c>
      <c r="L8" s="43" t="s">
        <v>36</v>
      </c>
      <c r="M8" s="43" t="s">
        <v>37</v>
      </c>
      <c r="N8" s="43" t="s">
        <v>38</v>
      </c>
      <c r="O8" s="43" t="s">
        <v>39</v>
      </c>
      <c r="P8" s="43" t="s">
        <v>40</v>
      </c>
      <c r="Q8" s="84"/>
      <c r="R8" s="85"/>
    </row>
    <row r="9" spans="1:18" s="41" customFormat="1" ht="17.100000000000001" customHeight="1" x14ac:dyDescent="0.25">
      <c r="B9" s="44"/>
      <c r="C9" s="45"/>
      <c r="D9" s="43" t="s">
        <v>41</v>
      </c>
      <c r="E9" s="43" t="s">
        <v>42</v>
      </c>
      <c r="F9" s="43" t="s">
        <v>13</v>
      </c>
      <c r="G9" s="45"/>
      <c r="H9" s="42" t="s">
        <v>43</v>
      </c>
      <c r="I9" s="45"/>
      <c r="J9" s="43" t="s">
        <v>44</v>
      </c>
      <c r="K9" s="32" t="s">
        <v>44</v>
      </c>
      <c r="L9" s="43" t="s">
        <v>46</v>
      </c>
      <c r="M9" s="43" t="s">
        <v>47</v>
      </c>
      <c r="N9" s="43" t="s">
        <v>44</v>
      </c>
      <c r="O9" s="43" t="s">
        <v>32</v>
      </c>
      <c r="P9" s="43" t="s">
        <v>48</v>
      </c>
      <c r="Q9" s="84"/>
      <c r="R9" s="85"/>
    </row>
    <row r="10" spans="1:18" s="41" customFormat="1" ht="17.100000000000001" customHeight="1" x14ac:dyDescent="0.25">
      <c r="B10" s="46"/>
      <c r="C10" s="47"/>
      <c r="D10" s="48" t="s">
        <v>49</v>
      </c>
      <c r="E10" s="48" t="s">
        <v>50</v>
      </c>
      <c r="F10" s="48"/>
      <c r="G10" s="47"/>
      <c r="H10" s="49" t="s">
        <v>51</v>
      </c>
      <c r="I10" s="47"/>
      <c r="J10" s="48" t="s">
        <v>52</v>
      </c>
      <c r="K10" s="37" t="s">
        <v>64</v>
      </c>
      <c r="L10" s="48" t="s">
        <v>54</v>
      </c>
      <c r="M10" s="48" t="s">
        <v>55</v>
      </c>
      <c r="N10" s="48" t="s">
        <v>56</v>
      </c>
      <c r="O10" s="50" t="s">
        <v>33</v>
      </c>
      <c r="P10" s="50" t="s">
        <v>55</v>
      </c>
      <c r="Q10" s="84"/>
      <c r="R10" s="86"/>
    </row>
    <row r="11" spans="1:18" s="62" customFormat="1" ht="6.75" customHeight="1" x14ac:dyDescent="0.25">
      <c r="B11" s="51"/>
      <c r="D11" s="52"/>
      <c r="E11" s="52"/>
      <c r="F11" s="52"/>
      <c r="G11" s="52"/>
      <c r="H11" s="52"/>
      <c r="I11" s="52"/>
      <c r="J11" s="52"/>
      <c r="K11" s="52"/>
      <c r="L11" s="52"/>
      <c r="M11" s="52"/>
      <c r="N11" s="52"/>
      <c r="O11" s="52"/>
      <c r="P11" s="52"/>
      <c r="Q11" s="87"/>
      <c r="R11" s="88"/>
    </row>
    <row r="12" spans="1:18" s="27" customFormat="1" ht="16.5" customHeight="1" x14ac:dyDescent="0.25">
      <c r="B12" s="19" t="s">
        <v>14</v>
      </c>
      <c r="C12" s="26"/>
      <c r="D12" s="25">
        <v>15</v>
      </c>
      <c r="E12" s="25">
        <v>46</v>
      </c>
      <c r="F12" s="25">
        <f>SUM(D12:E12)</f>
        <v>61</v>
      </c>
      <c r="G12" s="25"/>
      <c r="H12" s="25">
        <v>127</v>
      </c>
      <c r="I12" s="25"/>
      <c r="J12" s="25">
        <v>39</v>
      </c>
      <c r="K12" s="25">
        <v>11</v>
      </c>
      <c r="L12" s="25">
        <v>0</v>
      </c>
      <c r="M12" s="36">
        <f>SUM(J12:L12)</f>
        <v>50</v>
      </c>
      <c r="N12" s="25">
        <v>106</v>
      </c>
      <c r="O12" s="25">
        <v>1</v>
      </c>
      <c r="P12" s="36">
        <f>SUM(M12:O12)</f>
        <v>157</v>
      </c>
      <c r="Q12" s="89"/>
      <c r="R12" s="88"/>
    </row>
    <row r="13" spans="1:18" s="27" customFormat="1" ht="22.5" customHeight="1" x14ac:dyDescent="0.25">
      <c r="B13" s="30" t="s">
        <v>15</v>
      </c>
      <c r="C13" s="26"/>
      <c r="D13" s="25">
        <v>3</v>
      </c>
      <c r="E13" s="25">
        <v>40</v>
      </c>
      <c r="F13" s="25">
        <f t="shared" ref="F13:F22" si="0">SUM(D13:E13)</f>
        <v>43</v>
      </c>
      <c r="G13" s="25"/>
      <c r="H13" s="25">
        <v>47</v>
      </c>
      <c r="I13" s="25"/>
      <c r="J13" s="25">
        <v>32</v>
      </c>
      <c r="K13" s="25">
        <v>8</v>
      </c>
      <c r="L13" s="25">
        <v>0</v>
      </c>
      <c r="M13" s="36">
        <f t="shared" ref="M13:M23" si="1">SUM(J13:L13)</f>
        <v>40</v>
      </c>
      <c r="N13" s="25">
        <v>7</v>
      </c>
      <c r="O13" s="25">
        <v>0</v>
      </c>
      <c r="P13" s="36">
        <f t="shared" ref="P13:P23" si="2">SUM(M13:O13)</f>
        <v>47</v>
      </c>
      <c r="Q13" s="89"/>
      <c r="R13" s="88"/>
    </row>
    <row r="14" spans="1:18" s="27" customFormat="1" ht="16.5" customHeight="1" x14ac:dyDescent="0.25">
      <c r="B14" s="19" t="s">
        <v>16</v>
      </c>
      <c r="C14" s="26"/>
      <c r="D14" s="25">
        <v>21</v>
      </c>
      <c r="E14" s="25">
        <v>7</v>
      </c>
      <c r="F14" s="25">
        <f t="shared" si="0"/>
        <v>28</v>
      </c>
      <c r="G14" s="25"/>
      <c r="H14" s="25">
        <v>34</v>
      </c>
      <c r="I14" s="25"/>
      <c r="J14" s="25">
        <v>4</v>
      </c>
      <c r="K14" s="25">
        <v>3</v>
      </c>
      <c r="L14" s="25">
        <v>0</v>
      </c>
      <c r="M14" s="36">
        <f t="shared" si="1"/>
        <v>7</v>
      </c>
      <c r="N14" s="25">
        <v>27</v>
      </c>
      <c r="O14" s="25">
        <v>5</v>
      </c>
      <c r="P14" s="36">
        <f t="shared" si="2"/>
        <v>39</v>
      </c>
      <c r="Q14" s="89"/>
      <c r="R14" s="88"/>
    </row>
    <row r="15" spans="1:18" s="27" customFormat="1" ht="22.5" customHeight="1" x14ac:dyDescent="0.25">
      <c r="B15" s="30" t="s">
        <v>15</v>
      </c>
      <c r="C15" s="26"/>
      <c r="D15" s="25">
        <v>0</v>
      </c>
      <c r="E15" s="25">
        <v>3</v>
      </c>
      <c r="F15" s="25">
        <f t="shared" si="0"/>
        <v>3</v>
      </c>
      <c r="G15" s="25"/>
      <c r="H15" s="25">
        <v>3</v>
      </c>
      <c r="I15" s="25"/>
      <c r="J15" s="25">
        <v>1</v>
      </c>
      <c r="K15" s="25">
        <v>2</v>
      </c>
      <c r="L15" s="25">
        <v>0</v>
      </c>
      <c r="M15" s="36">
        <f t="shared" si="1"/>
        <v>3</v>
      </c>
      <c r="N15" s="25">
        <v>0</v>
      </c>
      <c r="O15" s="25">
        <v>0</v>
      </c>
      <c r="P15" s="36">
        <f t="shared" si="2"/>
        <v>3</v>
      </c>
      <c r="Q15" s="89"/>
      <c r="R15" s="88"/>
    </row>
    <row r="16" spans="1:18" s="27" customFormat="1" ht="22.5" customHeight="1" x14ac:dyDescent="0.25">
      <c r="B16" s="19" t="s">
        <v>17</v>
      </c>
      <c r="C16" s="26"/>
      <c r="D16" s="25">
        <v>6</v>
      </c>
      <c r="E16" s="25">
        <v>10</v>
      </c>
      <c r="F16" s="25">
        <f t="shared" si="0"/>
        <v>16</v>
      </c>
      <c r="G16" s="25"/>
      <c r="H16" s="25">
        <v>32</v>
      </c>
      <c r="I16" s="25"/>
      <c r="J16" s="25">
        <v>6</v>
      </c>
      <c r="K16" s="25">
        <v>4</v>
      </c>
      <c r="L16" s="25">
        <v>0</v>
      </c>
      <c r="M16" s="36">
        <f t="shared" si="1"/>
        <v>10</v>
      </c>
      <c r="N16" s="25">
        <v>25</v>
      </c>
      <c r="O16" s="25">
        <v>1</v>
      </c>
      <c r="P16" s="36">
        <f t="shared" si="2"/>
        <v>36</v>
      </c>
      <c r="Q16" s="89"/>
      <c r="R16" s="88"/>
    </row>
    <row r="17" spans="2:18" s="27" customFormat="1" ht="22.5" customHeight="1" x14ac:dyDescent="0.25">
      <c r="B17" s="30" t="s">
        <v>15</v>
      </c>
      <c r="C17" s="26"/>
      <c r="D17" s="25">
        <v>1</v>
      </c>
      <c r="E17" s="25">
        <v>8</v>
      </c>
      <c r="F17" s="25">
        <f t="shared" si="0"/>
        <v>9</v>
      </c>
      <c r="G17" s="25"/>
      <c r="H17" s="25">
        <v>10</v>
      </c>
      <c r="I17" s="25"/>
      <c r="J17" s="25">
        <v>6</v>
      </c>
      <c r="K17" s="25">
        <v>2</v>
      </c>
      <c r="L17" s="25">
        <v>0</v>
      </c>
      <c r="M17" s="36">
        <f t="shared" si="1"/>
        <v>8</v>
      </c>
      <c r="N17" s="25">
        <v>2</v>
      </c>
      <c r="O17" s="25">
        <v>0</v>
      </c>
      <c r="P17" s="36">
        <f t="shared" si="2"/>
        <v>10</v>
      </c>
      <c r="Q17" s="89"/>
      <c r="R17" s="88"/>
    </row>
    <row r="18" spans="2:18" s="27" customFormat="1" ht="22.5" customHeight="1" x14ac:dyDescent="0.25">
      <c r="B18" s="19" t="s">
        <v>18</v>
      </c>
      <c r="C18" s="26"/>
      <c r="D18" s="25">
        <v>12</v>
      </c>
      <c r="E18" s="25">
        <v>11</v>
      </c>
      <c r="F18" s="25">
        <f t="shared" si="0"/>
        <v>23</v>
      </c>
      <c r="G18" s="25"/>
      <c r="H18" s="25">
        <v>42</v>
      </c>
      <c r="I18" s="25"/>
      <c r="J18" s="25">
        <v>11</v>
      </c>
      <c r="K18" s="25">
        <v>1</v>
      </c>
      <c r="L18" s="25">
        <v>0</v>
      </c>
      <c r="M18" s="36">
        <f t="shared" si="1"/>
        <v>12</v>
      </c>
      <c r="N18" s="25">
        <v>37</v>
      </c>
      <c r="O18" s="25">
        <v>2</v>
      </c>
      <c r="P18" s="36">
        <f t="shared" si="2"/>
        <v>51</v>
      </c>
      <c r="Q18" s="89"/>
      <c r="R18" s="88"/>
    </row>
    <row r="19" spans="2:18" s="27" customFormat="1" ht="22.5" customHeight="1" x14ac:dyDescent="0.25">
      <c r="B19" s="19" t="s">
        <v>19</v>
      </c>
      <c r="C19" s="26"/>
      <c r="D19" s="25">
        <v>16</v>
      </c>
      <c r="E19" s="25">
        <v>16</v>
      </c>
      <c r="F19" s="25">
        <f t="shared" si="0"/>
        <v>32</v>
      </c>
      <c r="G19" s="25"/>
      <c r="H19" s="25">
        <v>59</v>
      </c>
      <c r="I19" s="25"/>
      <c r="J19" s="25">
        <v>17</v>
      </c>
      <c r="K19" s="25">
        <v>3</v>
      </c>
      <c r="L19" s="25">
        <v>0</v>
      </c>
      <c r="M19" s="36">
        <f t="shared" si="1"/>
        <v>20</v>
      </c>
      <c r="N19" s="25">
        <v>66</v>
      </c>
      <c r="O19" s="25">
        <v>0</v>
      </c>
      <c r="P19" s="36">
        <f t="shared" si="2"/>
        <v>86</v>
      </c>
      <c r="Q19" s="89"/>
      <c r="R19" s="88"/>
    </row>
    <row r="20" spans="2:18" s="27" customFormat="1" ht="22.5" customHeight="1" x14ac:dyDescent="0.25">
      <c r="B20" s="19" t="s">
        <v>20</v>
      </c>
      <c r="C20" s="26"/>
      <c r="D20" s="25">
        <v>27</v>
      </c>
      <c r="E20" s="25">
        <v>12</v>
      </c>
      <c r="F20" s="25">
        <f t="shared" si="0"/>
        <v>39</v>
      </c>
      <c r="G20" s="25"/>
      <c r="H20" s="25">
        <v>77</v>
      </c>
      <c r="I20" s="25"/>
      <c r="J20" s="25">
        <v>18</v>
      </c>
      <c r="K20" s="25">
        <v>2</v>
      </c>
      <c r="L20" s="25">
        <v>0</v>
      </c>
      <c r="M20" s="36">
        <f t="shared" si="1"/>
        <v>20</v>
      </c>
      <c r="N20" s="25">
        <v>95</v>
      </c>
      <c r="O20" s="25">
        <v>1</v>
      </c>
      <c r="P20" s="36">
        <f t="shared" si="2"/>
        <v>116</v>
      </c>
      <c r="Q20" s="89"/>
      <c r="R20" s="88"/>
    </row>
    <row r="21" spans="2:18" s="27" customFormat="1" ht="16.5" customHeight="1" x14ac:dyDescent="0.25">
      <c r="B21" s="19" t="s">
        <v>21</v>
      </c>
      <c r="C21" s="26"/>
      <c r="D21" s="25">
        <v>40</v>
      </c>
      <c r="E21" s="25">
        <v>54</v>
      </c>
      <c r="F21" s="25">
        <f t="shared" si="0"/>
        <v>94</v>
      </c>
      <c r="G21" s="25"/>
      <c r="H21" s="25">
        <v>194</v>
      </c>
      <c r="I21" s="25"/>
      <c r="J21" s="25">
        <v>50</v>
      </c>
      <c r="K21" s="25">
        <v>14</v>
      </c>
      <c r="L21" s="25">
        <v>0</v>
      </c>
      <c r="M21" s="36">
        <f t="shared" si="1"/>
        <v>64</v>
      </c>
      <c r="N21" s="25">
        <v>186</v>
      </c>
      <c r="O21" s="25">
        <v>5</v>
      </c>
      <c r="P21" s="36">
        <f t="shared" si="2"/>
        <v>255</v>
      </c>
      <c r="Q21" s="89"/>
      <c r="R21" s="90"/>
    </row>
    <row r="22" spans="2:18" s="27" customFormat="1" ht="22.5" customHeight="1" x14ac:dyDescent="0.25">
      <c r="B22" s="30" t="s">
        <v>22</v>
      </c>
      <c r="C22" s="26"/>
      <c r="D22" s="25">
        <v>0</v>
      </c>
      <c r="E22" s="25">
        <v>0</v>
      </c>
      <c r="F22" s="25">
        <f t="shared" si="0"/>
        <v>0</v>
      </c>
      <c r="G22" s="25"/>
      <c r="H22" s="25">
        <v>0</v>
      </c>
      <c r="I22" s="25"/>
      <c r="J22" s="25">
        <v>0</v>
      </c>
      <c r="K22" s="25">
        <v>0</v>
      </c>
      <c r="L22" s="25">
        <v>0</v>
      </c>
      <c r="M22" s="36">
        <f t="shared" si="1"/>
        <v>0</v>
      </c>
      <c r="N22" s="25">
        <v>0</v>
      </c>
      <c r="O22" s="25">
        <v>0</v>
      </c>
      <c r="P22" s="36">
        <f t="shared" si="2"/>
        <v>0</v>
      </c>
      <c r="Q22" s="89"/>
      <c r="R22" s="90"/>
    </row>
    <row r="23" spans="2:18" s="56" customFormat="1" ht="22.5" customHeight="1" x14ac:dyDescent="0.25">
      <c r="B23" s="53" t="s">
        <v>13</v>
      </c>
      <c r="C23" s="54"/>
      <c r="D23" s="55">
        <v>732</v>
      </c>
      <c r="E23" s="55">
        <v>374</v>
      </c>
      <c r="F23" s="55">
        <f>D23+E23</f>
        <v>1106</v>
      </c>
      <c r="G23" s="54"/>
      <c r="H23" s="55">
        <v>1725</v>
      </c>
      <c r="I23" s="54"/>
      <c r="J23" s="55">
        <v>347</v>
      </c>
      <c r="K23" s="55">
        <v>88</v>
      </c>
      <c r="L23" s="55">
        <v>2</v>
      </c>
      <c r="M23" s="55">
        <f t="shared" si="1"/>
        <v>437</v>
      </c>
      <c r="N23" s="55">
        <v>1373</v>
      </c>
      <c r="O23" s="55">
        <v>363</v>
      </c>
      <c r="P23" s="55">
        <f t="shared" si="2"/>
        <v>2173</v>
      </c>
      <c r="Q23" s="89"/>
      <c r="R23" s="86"/>
    </row>
    <row r="24" spans="2:18" ht="6.75" customHeight="1" x14ac:dyDescent="0.2">
      <c r="B24" s="57"/>
      <c r="C24" s="57"/>
      <c r="D24" s="58"/>
      <c r="E24" s="58"/>
      <c r="F24" s="58"/>
      <c r="G24" s="57"/>
      <c r="H24" s="58"/>
      <c r="I24" s="57"/>
      <c r="J24" s="58"/>
      <c r="K24" s="58"/>
      <c r="L24" s="58"/>
      <c r="M24" s="58"/>
      <c r="N24" s="58"/>
      <c r="O24" s="58"/>
      <c r="P24" s="59"/>
      <c r="Q24" s="91"/>
      <c r="R24" s="88"/>
    </row>
    <row r="25" spans="2:18" s="61" customFormat="1" ht="97.5" customHeight="1" x14ac:dyDescent="0.2">
      <c r="B25" s="112" t="s">
        <v>81</v>
      </c>
      <c r="C25" s="112"/>
      <c r="D25" s="112"/>
      <c r="E25" s="112"/>
      <c r="F25" s="112"/>
      <c r="G25" s="112"/>
      <c r="H25" s="112"/>
      <c r="I25" s="112"/>
      <c r="J25" s="112"/>
      <c r="K25" s="112"/>
      <c r="L25" s="112"/>
      <c r="M25" s="112"/>
      <c r="N25" s="112"/>
      <c r="O25" s="112"/>
      <c r="P25" s="112"/>
      <c r="Q25" s="81"/>
      <c r="R25" s="88"/>
    </row>
    <row r="26" spans="2:18" ht="6.75" customHeight="1" thickBot="1" x14ac:dyDescent="0.25">
      <c r="B26" s="107"/>
      <c r="C26" s="107"/>
      <c r="D26" s="107"/>
      <c r="E26" s="107"/>
      <c r="F26" s="107"/>
      <c r="G26" s="107"/>
      <c r="H26" s="107"/>
      <c r="I26" s="107"/>
      <c r="J26" s="107"/>
      <c r="K26" s="107"/>
      <c r="L26" s="107"/>
      <c r="M26" s="107"/>
      <c r="N26" s="107"/>
      <c r="O26" s="107"/>
      <c r="P26" s="107"/>
      <c r="Q26" s="92"/>
      <c r="R26" s="88"/>
    </row>
    <row r="27" spans="2:18" ht="12.75" customHeight="1" x14ac:dyDescent="0.2">
      <c r="D27" s="108"/>
      <c r="E27" s="108"/>
      <c r="F27" s="108"/>
      <c r="H27" s="62"/>
      <c r="J27" s="62"/>
      <c r="R27" s="88"/>
    </row>
    <row r="28" spans="2:18" ht="17.100000000000001" customHeight="1" x14ac:dyDescent="0.2">
      <c r="R28" s="90"/>
    </row>
    <row r="29" spans="2:18" ht="17.100000000000001" customHeight="1" x14ac:dyDescent="0.2">
      <c r="R29" s="85"/>
    </row>
    <row r="30" spans="2:18" ht="17.100000000000001" customHeight="1" x14ac:dyDescent="0.2">
      <c r="E30" s="63"/>
      <c r="R30" s="93"/>
    </row>
    <row r="31" spans="2:18" ht="17.100000000000001" customHeight="1" x14ac:dyDescent="0.2">
      <c r="R31" s="94"/>
    </row>
  </sheetData>
  <mergeCells count="8">
    <mergeCell ref="B26:P26"/>
    <mergeCell ref="D27:F27"/>
    <mergeCell ref="B25:P25"/>
    <mergeCell ref="B1:E1"/>
    <mergeCell ref="B2:D2"/>
    <mergeCell ref="D5:P5"/>
    <mergeCell ref="B6:P6"/>
    <mergeCell ref="D8:F8"/>
  </mergeCells>
  <conditionalFormatting sqref="Q26">
    <cfRule type="cellIs" dxfId="3" priority="1" stopIfTrue="1" operator="equal">
      <formula>"þ"</formula>
    </cfRule>
    <cfRule type="cellIs" priority="2" stopIfTrue="1" operator="equal">
      <formula>"ý"</formula>
    </cfRule>
  </conditionalFormatting>
  <dataValidations count="1">
    <dataValidation operator="lessThan" showInputMessage="1" showErrorMessage="1" error="Bitte nicht ändern!_x000a__x000a_                   Danke_x000a_           Irma Rodiqi" sqref="A12:XFD22"/>
  </dataValidations>
  <hyperlinks>
    <hyperlink ref="R5" location="Zeitreihe!B5" display="Ù Zurück zur Zeitreihe"/>
  </hyperlinks>
  <pageMargins left="0" right="0.59055118110236227" top="0" bottom="0.59055118110236227" header="0" footer="0.39370078740157483"/>
  <pageSetup paperSize="9" scale="73"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60" customWidth="1"/>
    <col min="2" max="2" width="24.140625" style="60" customWidth="1"/>
    <col min="3" max="3" width="1.42578125" style="60" customWidth="1"/>
    <col min="4" max="6" width="13" style="60" customWidth="1"/>
    <col min="7" max="7" width="2.85546875" style="60" customWidth="1"/>
    <col min="8" max="8" width="13" style="60" customWidth="1"/>
    <col min="9" max="9" width="2.85546875" style="60" customWidth="1"/>
    <col min="10" max="16" width="13" style="60" customWidth="1"/>
    <col min="17" max="17" width="5" style="81" customWidth="1"/>
    <col min="18" max="18" width="21.28515625" style="31" customWidth="1"/>
    <col min="19" max="16384" width="10.85546875" style="60"/>
  </cols>
  <sheetData>
    <row r="1" spans="1:18" s="28" customFormat="1" ht="33" customHeight="1" x14ac:dyDescent="0.2">
      <c r="B1" s="96" t="s">
        <v>0</v>
      </c>
      <c r="C1" s="96"/>
      <c r="D1" s="96"/>
      <c r="E1" s="96"/>
      <c r="Q1" s="80"/>
      <c r="R1" s="1"/>
    </row>
    <row r="2" spans="1:18" s="28" customFormat="1" ht="16.5" customHeight="1" x14ac:dyDescent="0.25">
      <c r="B2" s="97" t="s">
        <v>1</v>
      </c>
      <c r="C2" s="98"/>
      <c r="D2" s="98"/>
      <c r="Q2" s="80"/>
      <c r="R2" s="1"/>
    </row>
    <row r="3" spans="1:18" s="28" customFormat="1" ht="6.75" customHeight="1" x14ac:dyDescent="0.2">
      <c r="A3" s="29"/>
      <c r="Q3" s="80"/>
      <c r="R3" s="1"/>
    </row>
    <row r="5" spans="1:18" s="38" customFormat="1" ht="17.100000000000001" customHeight="1" x14ac:dyDescent="0.3">
      <c r="B5" s="39" t="s">
        <v>72</v>
      </c>
      <c r="C5" s="40"/>
      <c r="D5" s="110" t="s">
        <v>65</v>
      </c>
      <c r="E5" s="113"/>
      <c r="F5" s="113"/>
      <c r="G5" s="113"/>
      <c r="H5" s="113"/>
      <c r="I5" s="113"/>
      <c r="J5" s="113"/>
      <c r="K5" s="113"/>
      <c r="L5" s="113"/>
      <c r="M5" s="113"/>
      <c r="N5" s="113"/>
      <c r="O5" s="113"/>
      <c r="P5" s="113"/>
      <c r="Q5" s="82"/>
      <c r="R5" s="83" t="s">
        <v>87</v>
      </c>
    </row>
    <row r="6" spans="1:18" s="41" customFormat="1" ht="2.25" customHeight="1" x14ac:dyDescent="0.25">
      <c r="B6" s="111"/>
      <c r="C6" s="111"/>
      <c r="D6" s="111"/>
      <c r="E6" s="111"/>
      <c r="F6" s="111"/>
      <c r="G6" s="111"/>
      <c r="H6" s="111"/>
      <c r="I6" s="111"/>
      <c r="J6" s="111"/>
      <c r="K6" s="111"/>
      <c r="L6" s="111"/>
      <c r="M6" s="111"/>
      <c r="N6" s="111"/>
      <c r="O6" s="111"/>
      <c r="P6" s="111"/>
      <c r="Q6" s="84"/>
      <c r="R6" s="85"/>
    </row>
    <row r="7" spans="1:18" s="41" customFormat="1" ht="6.75" customHeight="1" x14ac:dyDescent="0.25">
      <c r="Q7" s="84"/>
      <c r="R7" s="85"/>
    </row>
    <row r="8" spans="1:18" s="41" customFormat="1" ht="16.5" customHeight="1" x14ac:dyDescent="0.25">
      <c r="B8" s="41" t="s">
        <v>68</v>
      </c>
      <c r="D8" s="114" t="s">
        <v>34</v>
      </c>
      <c r="E8" s="115"/>
      <c r="F8" s="115"/>
      <c r="H8" s="42" t="s">
        <v>25</v>
      </c>
      <c r="J8" s="43" t="s">
        <v>24</v>
      </c>
      <c r="K8" s="32" t="s">
        <v>63</v>
      </c>
      <c r="L8" s="43" t="s">
        <v>36</v>
      </c>
      <c r="M8" s="43" t="s">
        <v>37</v>
      </c>
      <c r="N8" s="43" t="s">
        <v>38</v>
      </c>
      <c r="O8" s="43" t="s">
        <v>39</v>
      </c>
      <c r="P8" s="43" t="s">
        <v>40</v>
      </c>
      <c r="Q8" s="84"/>
      <c r="R8" s="85"/>
    </row>
    <row r="9" spans="1:18" s="41" customFormat="1" ht="17.100000000000001" customHeight="1" x14ac:dyDescent="0.25">
      <c r="B9" s="44"/>
      <c r="C9" s="45"/>
      <c r="D9" s="43" t="s">
        <v>41</v>
      </c>
      <c r="E9" s="43" t="s">
        <v>42</v>
      </c>
      <c r="F9" s="43" t="s">
        <v>13</v>
      </c>
      <c r="G9" s="45"/>
      <c r="H9" s="42" t="s">
        <v>43</v>
      </c>
      <c r="I9" s="45"/>
      <c r="J9" s="43" t="s">
        <v>44</v>
      </c>
      <c r="K9" s="32" t="s">
        <v>44</v>
      </c>
      <c r="L9" s="43" t="s">
        <v>46</v>
      </c>
      <c r="M9" s="43" t="s">
        <v>47</v>
      </c>
      <c r="N9" s="43" t="s">
        <v>44</v>
      </c>
      <c r="O9" s="43" t="s">
        <v>32</v>
      </c>
      <c r="P9" s="43" t="s">
        <v>48</v>
      </c>
      <c r="Q9" s="84"/>
      <c r="R9" s="85"/>
    </row>
    <row r="10" spans="1:18" s="41" customFormat="1" ht="17.100000000000001" customHeight="1" x14ac:dyDescent="0.25">
      <c r="B10" s="46"/>
      <c r="C10" s="47"/>
      <c r="D10" s="77" t="s">
        <v>49</v>
      </c>
      <c r="E10" s="77" t="s">
        <v>50</v>
      </c>
      <c r="F10" s="77"/>
      <c r="G10" s="47"/>
      <c r="H10" s="49" t="s">
        <v>51</v>
      </c>
      <c r="I10" s="47"/>
      <c r="J10" s="77" t="s">
        <v>52</v>
      </c>
      <c r="K10" s="37" t="s">
        <v>64</v>
      </c>
      <c r="L10" s="77" t="s">
        <v>54</v>
      </c>
      <c r="M10" s="77" t="s">
        <v>55</v>
      </c>
      <c r="N10" s="77" t="s">
        <v>56</v>
      </c>
      <c r="O10" s="50" t="s">
        <v>33</v>
      </c>
      <c r="P10" s="50" t="s">
        <v>55</v>
      </c>
      <c r="Q10" s="84"/>
      <c r="R10" s="86"/>
    </row>
    <row r="11" spans="1:18" s="76" customFormat="1" ht="6.75" customHeight="1" x14ac:dyDescent="0.25">
      <c r="B11" s="51"/>
      <c r="D11" s="52"/>
      <c r="E11" s="52"/>
      <c r="F11" s="52"/>
      <c r="G11" s="52"/>
      <c r="H11" s="52"/>
      <c r="I11" s="52"/>
      <c r="J11" s="52"/>
      <c r="K11" s="52"/>
      <c r="L11" s="52"/>
      <c r="M11" s="52"/>
      <c r="N11" s="52"/>
      <c r="O11" s="52"/>
      <c r="P11" s="52"/>
      <c r="Q11" s="87"/>
      <c r="R11" s="88"/>
    </row>
    <row r="12" spans="1:18" s="27" customFormat="1" ht="16.5" customHeight="1" x14ac:dyDescent="0.25">
      <c r="B12" s="19" t="s">
        <v>14</v>
      </c>
      <c r="C12" s="26"/>
      <c r="D12" s="25">
        <v>11</v>
      </c>
      <c r="E12" s="25">
        <v>58</v>
      </c>
      <c r="F12" s="25">
        <f>SUM(D12:E12)</f>
        <v>69</v>
      </c>
      <c r="G12" s="25"/>
      <c r="H12" s="25">
        <v>147</v>
      </c>
      <c r="I12" s="25"/>
      <c r="J12" s="25">
        <v>59</v>
      </c>
      <c r="K12" s="25">
        <v>7</v>
      </c>
      <c r="L12" s="25">
        <v>0</v>
      </c>
      <c r="M12" s="36">
        <f>SUM(J12:L12)</f>
        <v>66</v>
      </c>
      <c r="N12" s="25">
        <v>117</v>
      </c>
      <c r="O12" s="25">
        <v>2</v>
      </c>
      <c r="P12" s="36">
        <f>SUM(M12:O12)</f>
        <v>185</v>
      </c>
      <c r="Q12" s="89"/>
      <c r="R12" s="88"/>
    </row>
    <row r="13" spans="1:18" s="27" customFormat="1" ht="22.5" customHeight="1" x14ac:dyDescent="0.25">
      <c r="B13" s="30" t="s">
        <v>15</v>
      </c>
      <c r="C13" s="26"/>
      <c r="D13" s="25">
        <v>5</v>
      </c>
      <c r="E13" s="25">
        <v>43</v>
      </c>
      <c r="F13" s="25">
        <f t="shared" ref="F13:F22" si="0">SUM(D13:E13)</f>
        <v>48</v>
      </c>
      <c r="G13" s="25"/>
      <c r="H13" s="25">
        <v>52</v>
      </c>
      <c r="I13" s="25"/>
      <c r="J13" s="25">
        <v>38</v>
      </c>
      <c r="K13" s="25">
        <v>6</v>
      </c>
      <c r="L13" s="25">
        <v>0</v>
      </c>
      <c r="M13" s="36">
        <f t="shared" ref="M13:M23" si="1">SUM(J13:L13)</f>
        <v>44</v>
      </c>
      <c r="N13" s="25">
        <v>8</v>
      </c>
      <c r="O13" s="25">
        <v>0</v>
      </c>
      <c r="P13" s="36">
        <f t="shared" ref="P13:P23" si="2">SUM(M13:O13)</f>
        <v>52</v>
      </c>
      <c r="Q13" s="89"/>
      <c r="R13" s="88"/>
    </row>
    <row r="14" spans="1:18" s="27" customFormat="1" ht="16.5" customHeight="1" x14ac:dyDescent="0.25">
      <c r="B14" s="19" t="s">
        <v>16</v>
      </c>
      <c r="C14" s="26"/>
      <c r="D14" s="25">
        <v>24</v>
      </c>
      <c r="E14" s="25">
        <v>8</v>
      </c>
      <c r="F14" s="25">
        <f t="shared" si="0"/>
        <v>32</v>
      </c>
      <c r="G14" s="25"/>
      <c r="H14" s="25">
        <v>39</v>
      </c>
      <c r="I14" s="25"/>
      <c r="J14" s="25">
        <v>9</v>
      </c>
      <c r="K14" s="25">
        <v>1</v>
      </c>
      <c r="L14" s="25">
        <v>0</v>
      </c>
      <c r="M14" s="36">
        <f t="shared" si="1"/>
        <v>10</v>
      </c>
      <c r="N14" s="25">
        <v>30</v>
      </c>
      <c r="O14" s="25">
        <v>4</v>
      </c>
      <c r="P14" s="36">
        <f t="shared" si="2"/>
        <v>44</v>
      </c>
      <c r="Q14" s="89"/>
      <c r="R14" s="88"/>
    </row>
    <row r="15" spans="1:18" s="27" customFormat="1" ht="22.5" customHeight="1" x14ac:dyDescent="0.25">
      <c r="B15" s="30" t="s">
        <v>15</v>
      </c>
      <c r="C15" s="26"/>
      <c r="D15" s="25">
        <v>0</v>
      </c>
      <c r="E15" s="25">
        <v>5</v>
      </c>
      <c r="F15" s="25">
        <f t="shared" si="0"/>
        <v>5</v>
      </c>
      <c r="G15" s="25"/>
      <c r="H15" s="25">
        <v>6</v>
      </c>
      <c r="I15" s="25"/>
      <c r="J15" s="25">
        <v>6</v>
      </c>
      <c r="K15" s="25">
        <v>0</v>
      </c>
      <c r="L15" s="25">
        <v>0</v>
      </c>
      <c r="M15" s="36">
        <f t="shared" si="1"/>
        <v>6</v>
      </c>
      <c r="N15" s="25">
        <v>0</v>
      </c>
      <c r="O15" s="25">
        <v>0</v>
      </c>
      <c r="P15" s="36">
        <f t="shared" si="2"/>
        <v>6</v>
      </c>
      <c r="Q15" s="89"/>
      <c r="R15" s="88"/>
    </row>
    <row r="16" spans="1:18" s="27" customFormat="1" ht="22.5" customHeight="1" x14ac:dyDescent="0.25">
      <c r="B16" s="19" t="s">
        <v>17</v>
      </c>
      <c r="C16" s="26"/>
      <c r="D16" s="25">
        <v>10</v>
      </c>
      <c r="E16" s="25">
        <v>11</v>
      </c>
      <c r="F16" s="25">
        <f t="shared" si="0"/>
        <v>21</v>
      </c>
      <c r="G16" s="25"/>
      <c r="H16" s="25">
        <v>36</v>
      </c>
      <c r="I16" s="25"/>
      <c r="J16" s="25">
        <v>10</v>
      </c>
      <c r="K16" s="25">
        <v>5</v>
      </c>
      <c r="L16" s="25">
        <v>0</v>
      </c>
      <c r="M16" s="36">
        <f t="shared" si="1"/>
        <v>15</v>
      </c>
      <c r="N16" s="25">
        <v>36</v>
      </c>
      <c r="O16" s="25">
        <v>1</v>
      </c>
      <c r="P16" s="36">
        <f t="shared" si="2"/>
        <v>52</v>
      </c>
      <c r="Q16" s="89"/>
      <c r="R16" s="88"/>
    </row>
    <row r="17" spans="2:18" s="27" customFormat="1" ht="22.5" customHeight="1" x14ac:dyDescent="0.25">
      <c r="B17" s="30" t="s">
        <v>15</v>
      </c>
      <c r="C17" s="26"/>
      <c r="D17" s="25">
        <v>1</v>
      </c>
      <c r="E17" s="25">
        <v>8</v>
      </c>
      <c r="F17" s="25">
        <f t="shared" si="0"/>
        <v>9</v>
      </c>
      <c r="G17" s="25"/>
      <c r="H17" s="25">
        <v>9</v>
      </c>
      <c r="I17" s="25"/>
      <c r="J17" s="25">
        <v>4</v>
      </c>
      <c r="K17" s="25">
        <v>4</v>
      </c>
      <c r="L17" s="25">
        <v>0</v>
      </c>
      <c r="M17" s="36">
        <f t="shared" si="1"/>
        <v>8</v>
      </c>
      <c r="N17" s="25">
        <v>1</v>
      </c>
      <c r="O17" s="25">
        <v>0</v>
      </c>
      <c r="P17" s="36">
        <f t="shared" si="2"/>
        <v>9</v>
      </c>
      <c r="Q17" s="89"/>
      <c r="R17" s="88"/>
    </row>
    <row r="18" spans="2:18" s="27" customFormat="1" ht="22.5" customHeight="1" x14ac:dyDescent="0.25">
      <c r="B18" s="19" t="s">
        <v>18</v>
      </c>
      <c r="C18" s="26"/>
      <c r="D18" s="25">
        <v>14</v>
      </c>
      <c r="E18" s="25">
        <v>18</v>
      </c>
      <c r="F18" s="25">
        <f t="shared" si="0"/>
        <v>32</v>
      </c>
      <c r="G18" s="25"/>
      <c r="H18" s="25">
        <v>59</v>
      </c>
      <c r="I18" s="25"/>
      <c r="J18" s="25">
        <v>20</v>
      </c>
      <c r="K18" s="25">
        <v>2</v>
      </c>
      <c r="L18" s="25">
        <v>0</v>
      </c>
      <c r="M18" s="36">
        <f t="shared" si="1"/>
        <v>22</v>
      </c>
      <c r="N18" s="25">
        <v>49</v>
      </c>
      <c r="O18" s="25">
        <v>1</v>
      </c>
      <c r="P18" s="36">
        <f t="shared" si="2"/>
        <v>72</v>
      </c>
      <c r="Q18" s="89"/>
      <c r="R18" s="88"/>
    </row>
    <row r="19" spans="2:18" s="27" customFormat="1" ht="22.5" customHeight="1" x14ac:dyDescent="0.25">
      <c r="B19" s="19" t="s">
        <v>19</v>
      </c>
      <c r="C19" s="26"/>
      <c r="D19" s="25">
        <v>16</v>
      </c>
      <c r="E19" s="25">
        <v>10</v>
      </c>
      <c r="F19" s="25">
        <f t="shared" si="0"/>
        <v>26</v>
      </c>
      <c r="G19" s="25"/>
      <c r="H19" s="25">
        <v>52</v>
      </c>
      <c r="I19" s="25"/>
      <c r="J19" s="25">
        <v>14</v>
      </c>
      <c r="K19" s="25">
        <v>0</v>
      </c>
      <c r="L19" s="25">
        <v>0</v>
      </c>
      <c r="M19" s="36">
        <f t="shared" si="1"/>
        <v>14</v>
      </c>
      <c r="N19" s="25">
        <v>68</v>
      </c>
      <c r="O19" s="25">
        <v>0</v>
      </c>
      <c r="P19" s="36">
        <f t="shared" si="2"/>
        <v>82</v>
      </c>
      <c r="Q19" s="89"/>
      <c r="R19" s="88"/>
    </row>
    <row r="20" spans="2:18" s="27" customFormat="1" ht="22.5" customHeight="1" x14ac:dyDescent="0.25">
      <c r="B20" s="19" t="s">
        <v>20</v>
      </c>
      <c r="C20" s="26"/>
      <c r="D20" s="25">
        <v>19</v>
      </c>
      <c r="E20" s="25">
        <v>9</v>
      </c>
      <c r="F20" s="25">
        <f t="shared" si="0"/>
        <v>28</v>
      </c>
      <c r="G20" s="25"/>
      <c r="H20" s="25">
        <v>58</v>
      </c>
      <c r="I20" s="25"/>
      <c r="J20" s="25">
        <v>8</v>
      </c>
      <c r="K20" s="25">
        <v>4</v>
      </c>
      <c r="L20" s="25">
        <v>0</v>
      </c>
      <c r="M20" s="36">
        <f t="shared" si="1"/>
        <v>12</v>
      </c>
      <c r="N20" s="25">
        <v>71</v>
      </c>
      <c r="O20" s="25">
        <v>2</v>
      </c>
      <c r="P20" s="36">
        <f t="shared" si="2"/>
        <v>85</v>
      </c>
      <c r="Q20" s="89"/>
      <c r="R20" s="88"/>
    </row>
    <row r="21" spans="2:18" s="27" customFormat="1" ht="16.5" customHeight="1" x14ac:dyDescent="0.25">
      <c r="B21" s="19" t="s">
        <v>21</v>
      </c>
      <c r="C21" s="26"/>
      <c r="D21" s="25">
        <v>31</v>
      </c>
      <c r="E21" s="25">
        <v>37</v>
      </c>
      <c r="F21" s="25">
        <f t="shared" si="0"/>
        <v>68</v>
      </c>
      <c r="G21" s="25"/>
      <c r="H21" s="25">
        <v>138</v>
      </c>
      <c r="I21" s="25"/>
      <c r="J21" s="25">
        <v>44</v>
      </c>
      <c r="K21" s="25">
        <v>3</v>
      </c>
      <c r="L21" s="25">
        <v>0</v>
      </c>
      <c r="M21" s="36">
        <f t="shared" si="1"/>
        <v>47</v>
      </c>
      <c r="N21" s="25">
        <v>141</v>
      </c>
      <c r="O21" s="25">
        <v>7</v>
      </c>
      <c r="P21" s="36">
        <f t="shared" si="2"/>
        <v>195</v>
      </c>
      <c r="Q21" s="89"/>
      <c r="R21" s="90"/>
    </row>
    <row r="22" spans="2:18" s="27" customFormat="1" ht="22.5" customHeight="1" x14ac:dyDescent="0.25">
      <c r="B22" s="30" t="s">
        <v>22</v>
      </c>
      <c r="C22" s="26"/>
      <c r="D22" s="25">
        <v>0</v>
      </c>
      <c r="E22" s="25">
        <v>0</v>
      </c>
      <c r="F22" s="25">
        <f t="shared" si="0"/>
        <v>0</v>
      </c>
      <c r="G22" s="25"/>
      <c r="H22" s="25">
        <v>0</v>
      </c>
      <c r="I22" s="25"/>
      <c r="J22" s="25">
        <v>0</v>
      </c>
      <c r="K22" s="25">
        <v>0</v>
      </c>
      <c r="L22" s="25">
        <v>0</v>
      </c>
      <c r="M22" s="36">
        <f t="shared" si="1"/>
        <v>0</v>
      </c>
      <c r="N22" s="25">
        <v>0</v>
      </c>
      <c r="O22" s="25">
        <v>0</v>
      </c>
      <c r="P22" s="36">
        <f t="shared" si="2"/>
        <v>0</v>
      </c>
      <c r="Q22" s="89"/>
      <c r="R22" s="90"/>
    </row>
    <row r="23" spans="2:18" s="56" customFormat="1" ht="22.5" customHeight="1" x14ac:dyDescent="0.25">
      <c r="B23" s="53" t="s">
        <v>13</v>
      </c>
      <c r="C23" s="54"/>
      <c r="D23" s="55">
        <v>702</v>
      </c>
      <c r="E23" s="55">
        <v>327</v>
      </c>
      <c r="F23" s="55">
        <f>D23+E23</f>
        <v>1029</v>
      </c>
      <c r="G23" s="54"/>
      <c r="H23" s="55">
        <v>1581</v>
      </c>
      <c r="I23" s="54"/>
      <c r="J23" s="55">
        <v>315</v>
      </c>
      <c r="K23" s="55">
        <v>82</v>
      </c>
      <c r="L23" s="55">
        <v>2</v>
      </c>
      <c r="M23" s="55">
        <f t="shared" si="1"/>
        <v>399</v>
      </c>
      <c r="N23" s="55">
        <v>1229</v>
      </c>
      <c r="O23" s="55">
        <v>388</v>
      </c>
      <c r="P23" s="55">
        <f t="shared" si="2"/>
        <v>2016</v>
      </c>
      <c r="Q23" s="89"/>
      <c r="R23" s="86"/>
    </row>
    <row r="24" spans="2:18" ht="6.75" customHeight="1" x14ac:dyDescent="0.2">
      <c r="B24" s="57"/>
      <c r="C24" s="57"/>
      <c r="D24" s="58"/>
      <c r="E24" s="58"/>
      <c r="F24" s="58"/>
      <c r="G24" s="57"/>
      <c r="H24" s="58"/>
      <c r="I24" s="57"/>
      <c r="J24" s="58"/>
      <c r="K24" s="58"/>
      <c r="L24" s="58"/>
      <c r="M24" s="58"/>
      <c r="N24" s="58"/>
      <c r="O24" s="58"/>
      <c r="P24" s="59"/>
      <c r="Q24" s="91"/>
      <c r="R24" s="88"/>
    </row>
    <row r="25" spans="2:18" s="61" customFormat="1" ht="97.5" customHeight="1" x14ac:dyDescent="0.2">
      <c r="B25" s="112" t="s">
        <v>81</v>
      </c>
      <c r="C25" s="112"/>
      <c r="D25" s="112"/>
      <c r="E25" s="112"/>
      <c r="F25" s="112"/>
      <c r="G25" s="112"/>
      <c r="H25" s="112"/>
      <c r="I25" s="112"/>
      <c r="J25" s="112"/>
      <c r="K25" s="112"/>
      <c r="L25" s="112"/>
      <c r="M25" s="112"/>
      <c r="N25" s="112"/>
      <c r="O25" s="112"/>
      <c r="P25" s="112"/>
      <c r="Q25" s="81"/>
      <c r="R25" s="88"/>
    </row>
    <row r="26" spans="2:18" ht="6.75" customHeight="1" thickBot="1" x14ac:dyDescent="0.25">
      <c r="B26" s="107"/>
      <c r="C26" s="107"/>
      <c r="D26" s="107"/>
      <c r="E26" s="107"/>
      <c r="F26" s="107"/>
      <c r="G26" s="107"/>
      <c r="H26" s="107"/>
      <c r="I26" s="107"/>
      <c r="J26" s="107"/>
      <c r="K26" s="107"/>
      <c r="L26" s="107"/>
      <c r="M26" s="107"/>
      <c r="N26" s="107"/>
      <c r="O26" s="107"/>
      <c r="P26" s="107"/>
      <c r="Q26" s="92"/>
      <c r="R26" s="88"/>
    </row>
    <row r="27" spans="2:18" ht="12.75" customHeight="1" x14ac:dyDescent="0.2">
      <c r="D27" s="108"/>
      <c r="E27" s="108"/>
      <c r="F27" s="108"/>
      <c r="H27" s="76"/>
      <c r="J27" s="76"/>
      <c r="R27" s="88"/>
    </row>
    <row r="28" spans="2:18" ht="17.100000000000001" customHeight="1" x14ac:dyDescent="0.2">
      <c r="R28" s="90"/>
    </row>
    <row r="29" spans="2:18" ht="17.100000000000001" customHeight="1" x14ac:dyDescent="0.2">
      <c r="R29" s="85"/>
    </row>
    <row r="30" spans="2:18" ht="17.100000000000001" customHeight="1" x14ac:dyDescent="0.2">
      <c r="E30" s="63"/>
      <c r="R30" s="93"/>
    </row>
    <row r="31" spans="2:18" ht="17.100000000000001" customHeight="1" x14ac:dyDescent="0.2">
      <c r="R31" s="94"/>
    </row>
  </sheetData>
  <mergeCells count="8">
    <mergeCell ref="B26:P26"/>
    <mergeCell ref="D27:F27"/>
    <mergeCell ref="B25:P25"/>
    <mergeCell ref="B1:E1"/>
    <mergeCell ref="B2:D2"/>
    <mergeCell ref="D5:P5"/>
    <mergeCell ref="B6:P6"/>
    <mergeCell ref="D8:F8"/>
  </mergeCells>
  <conditionalFormatting sqref="Q26">
    <cfRule type="cellIs" dxfId="2" priority="1" stopIfTrue="1" operator="equal">
      <formula>"þ"</formula>
    </cfRule>
    <cfRule type="cellIs" priority="2" stopIfTrue="1" operator="equal">
      <formula>"ý"</formula>
    </cfRule>
  </conditionalFormatting>
  <dataValidations count="1">
    <dataValidation operator="lessThan" showInputMessage="1" showErrorMessage="1" error="Bitte nicht ändern!_x000a__x000a_                   Danke_x000a_           Irma Rodiqi" sqref="A12:XFD22"/>
  </dataValidations>
  <hyperlinks>
    <hyperlink ref="R5" location="Zeitreihe!B5" display="Ù Zurück zur Zeitreihe"/>
  </hyperlinks>
  <pageMargins left="0" right="0.59055118110236227" top="0" bottom="0.59055118110236227" header="0" footer="0.39370078740157483"/>
  <pageSetup paperSize="9" scale="73"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60" customWidth="1"/>
    <col min="2" max="2" width="24.140625" style="60" customWidth="1"/>
    <col min="3" max="3" width="1.42578125" style="60" customWidth="1"/>
    <col min="4" max="6" width="13" style="60" customWidth="1"/>
    <col min="7" max="7" width="2.85546875" style="60" customWidth="1"/>
    <col min="8" max="8" width="13" style="60" customWidth="1"/>
    <col min="9" max="9" width="2.85546875" style="60" customWidth="1"/>
    <col min="10" max="16" width="13" style="60" customWidth="1"/>
    <col min="17" max="17" width="5" style="81" customWidth="1"/>
    <col min="18" max="18" width="21.28515625" style="31" customWidth="1"/>
    <col min="19" max="16384" width="10.85546875" style="60"/>
  </cols>
  <sheetData>
    <row r="1" spans="1:18" s="28" customFormat="1" ht="33" customHeight="1" x14ac:dyDescent="0.2">
      <c r="B1" s="96" t="s">
        <v>0</v>
      </c>
      <c r="C1" s="96"/>
      <c r="D1" s="96"/>
      <c r="E1" s="96"/>
      <c r="Q1" s="80"/>
      <c r="R1" s="1"/>
    </row>
    <row r="2" spans="1:18" s="28" customFormat="1" ht="16.5" customHeight="1" x14ac:dyDescent="0.25">
      <c r="B2" s="97" t="s">
        <v>1</v>
      </c>
      <c r="C2" s="98"/>
      <c r="D2" s="98"/>
      <c r="Q2" s="80"/>
      <c r="R2" s="1"/>
    </row>
    <row r="3" spans="1:18" s="28" customFormat="1" ht="6.75" customHeight="1" x14ac:dyDescent="0.2">
      <c r="A3" s="29"/>
      <c r="Q3" s="80"/>
      <c r="R3" s="1"/>
    </row>
    <row r="5" spans="1:18" s="38" customFormat="1" ht="17.100000000000001" customHeight="1" x14ac:dyDescent="0.3">
      <c r="B5" s="39" t="s">
        <v>72</v>
      </c>
      <c r="C5" s="40"/>
      <c r="D5" s="110" t="s">
        <v>66</v>
      </c>
      <c r="E5" s="113"/>
      <c r="F5" s="113"/>
      <c r="G5" s="113"/>
      <c r="H5" s="113"/>
      <c r="I5" s="113"/>
      <c r="J5" s="113"/>
      <c r="K5" s="113"/>
      <c r="L5" s="113"/>
      <c r="M5" s="113"/>
      <c r="N5" s="113"/>
      <c r="O5" s="113"/>
      <c r="P5" s="113"/>
      <c r="Q5" s="82"/>
      <c r="R5" s="83" t="s">
        <v>87</v>
      </c>
    </row>
    <row r="6" spans="1:18" s="41" customFormat="1" ht="2.25" customHeight="1" x14ac:dyDescent="0.25">
      <c r="B6" s="111"/>
      <c r="C6" s="111"/>
      <c r="D6" s="111"/>
      <c r="E6" s="111"/>
      <c r="F6" s="111"/>
      <c r="G6" s="111"/>
      <c r="H6" s="111"/>
      <c r="I6" s="111"/>
      <c r="J6" s="111"/>
      <c r="K6" s="111"/>
      <c r="L6" s="111"/>
      <c r="M6" s="111"/>
      <c r="N6" s="111"/>
      <c r="O6" s="111"/>
      <c r="P6" s="111"/>
      <c r="Q6" s="84"/>
      <c r="R6" s="85"/>
    </row>
    <row r="7" spans="1:18" s="41" customFormat="1" ht="6.75" customHeight="1" x14ac:dyDescent="0.25">
      <c r="Q7" s="84"/>
      <c r="R7" s="85"/>
    </row>
    <row r="8" spans="1:18" s="41" customFormat="1" ht="16.5" customHeight="1" x14ac:dyDescent="0.25">
      <c r="B8" s="41" t="s">
        <v>68</v>
      </c>
      <c r="D8" s="114" t="s">
        <v>34</v>
      </c>
      <c r="E8" s="115"/>
      <c r="F8" s="115"/>
      <c r="H8" s="42" t="s">
        <v>25</v>
      </c>
      <c r="J8" s="43" t="s">
        <v>24</v>
      </c>
      <c r="K8" s="32" t="s">
        <v>63</v>
      </c>
      <c r="L8" s="43" t="s">
        <v>36</v>
      </c>
      <c r="M8" s="43" t="s">
        <v>37</v>
      </c>
      <c r="N8" s="43" t="s">
        <v>38</v>
      </c>
      <c r="O8" s="43" t="s">
        <v>39</v>
      </c>
      <c r="P8" s="43" t="s">
        <v>40</v>
      </c>
      <c r="Q8" s="84"/>
      <c r="R8" s="85"/>
    </row>
    <row r="9" spans="1:18" s="41" customFormat="1" ht="17.100000000000001" customHeight="1" x14ac:dyDescent="0.25">
      <c r="B9" s="44"/>
      <c r="C9" s="45"/>
      <c r="D9" s="43" t="s">
        <v>41</v>
      </c>
      <c r="E9" s="43" t="s">
        <v>42</v>
      </c>
      <c r="F9" s="43" t="s">
        <v>13</v>
      </c>
      <c r="G9" s="45"/>
      <c r="H9" s="42" t="s">
        <v>43</v>
      </c>
      <c r="I9" s="45"/>
      <c r="J9" s="43" t="s">
        <v>44</v>
      </c>
      <c r="K9" s="32" t="s">
        <v>44</v>
      </c>
      <c r="L9" s="43" t="s">
        <v>46</v>
      </c>
      <c r="M9" s="43" t="s">
        <v>47</v>
      </c>
      <c r="N9" s="43" t="s">
        <v>44</v>
      </c>
      <c r="O9" s="43" t="s">
        <v>32</v>
      </c>
      <c r="P9" s="43" t="s">
        <v>48</v>
      </c>
      <c r="Q9" s="84"/>
      <c r="R9" s="85"/>
    </row>
    <row r="10" spans="1:18" s="41" customFormat="1" ht="17.100000000000001" customHeight="1" x14ac:dyDescent="0.25">
      <c r="B10" s="46"/>
      <c r="C10" s="47"/>
      <c r="D10" s="77" t="s">
        <v>49</v>
      </c>
      <c r="E10" s="77" t="s">
        <v>50</v>
      </c>
      <c r="F10" s="77"/>
      <c r="G10" s="47"/>
      <c r="H10" s="49" t="s">
        <v>51</v>
      </c>
      <c r="I10" s="47"/>
      <c r="J10" s="77" t="s">
        <v>52</v>
      </c>
      <c r="K10" s="37" t="s">
        <v>64</v>
      </c>
      <c r="L10" s="77" t="s">
        <v>54</v>
      </c>
      <c r="M10" s="77" t="s">
        <v>55</v>
      </c>
      <c r="N10" s="77" t="s">
        <v>56</v>
      </c>
      <c r="O10" s="50" t="s">
        <v>33</v>
      </c>
      <c r="P10" s="50" t="s">
        <v>55</v>
      </c>
      <c r="Q10" s="84"/>
      <c r="R10" s="86"/>
    </row>
    <row r="11" spans="1:18" s="76" customFormat="1" ht="6.75" customHeight="1" x14ac:dyDescent="0.25">
      <c r="B11" s="51"/>
      <c r="D11" s="52"/>
      <c r="E11" s="52"/>
      <c r="F11" s="52"/>
      <c r="G11" s="52"/>
      <c r="H11" s="52"/>
      <c r="I11" s="52"/>
      <c r="J11" s="52"/>
      <c r="K11" s="52"/>
      <c r="L11" s="52"/>
      <c r="M11" s="52"/>
      <c r="N11" s="52"/>
      <c r="O11" s="52"/>
      <c r="P11" s="52"/>
      <c r="Q11" s="87"/>
      <c r="R11" s="88"/>
    </row>
    <row r="12" spans="1:18" s="27" customFormat="1" ht="16.5" customHeight="1" x14ac:dyDescent="0.25">
      <c r="B12" s="19" t="s">
        <v>14</v>
      </c>
      <c r="C12" s="26"/>
      <c r="D12" s="25">
        <v>1</v>
      </c>
      <c r="E12" s="25">
        <v>43</v>
      </c>
      <c r="F12" s="25">
        <f>SUM(D12:E12)</f>
        <v>44</v>
      </c>
      <c r="G12" s="25"/>
      <c r="H12" s="25">
        <v>88</v>
      </c>
      <c r="I12" s="25"/>
      <c r="J12" s="25">
        <v>30</v>
      </c>
      <c r="K12" s="25">
        <v>17</v>
      </c>
      <c r="L12" s="25">
        <v>0</v>
      </c>
      <c r="M12" s="36">
        <f>SUM(J12:L12)</f>
        <v>47</v>
      </c>
      <c r="N12" s="25">
        <v>58</v>
      </c>
      <c r="O12" s="25">
        <v>0</v>
      </c>
      <c r="P12" s="36">
        <f>SUM(M12:O12)</f>
        <v>105</v>
      </c>
      <c r="Q12" s="89"/>
      <c r="R12" s="88"/>
    </row>
    <row r="13" spans="1:18" s="27" customFormat="1" ht="22.5" customHeight="1" x14ac:dyDescent="0.25">
      <c r="B13" s="30" t="s">
        <v>15</v>
      </c>
      <c r="C13" s="26"/>
      <c r="D13" s="25">
        <v>0</v>
      </c>
      <c r="E13" s="25">
        <v>33</v>
      </c>
      <c r="F13" s="25">
        <f t="shared" ref="F13:F22" si="0">SUM(D13:E13)</f>
        <v>33</v>
      </c>
      <c r="G13" s="25"/>
      <c r="H13" s="25">
        <v>34</v>
      </c>
      <c r="I13" s="25"/>
      <c r="J13" s="25">
        <v>20</v>
      </c>
      <c r="K13" s="25">
        <v>14</v>
      </c>
      <c r="L13" s="25">
        <v>0</v>
      </c>
      <c r="M13" s="36">
        <f t="shared" ref="M13:M23" si="1">SUM(J13:L13)</f>
        <v>34</v>
      </c>
      <c r="N13" s="25">
        <v>0</v>
      </c>
      <c r="O13" s="25">
        <v>0</v>
      </c>
      <c r="P13" s="36">
        <f t="shared" ref="P13:P23" si="2">SUM(M13:O13)</f>
        <v>34</v>
      </c>
      <c r="Q13" s="89"/>
      <c r="R13" s="88"/>
    </row>
    <row r="14" spans="1:18" s="27" customFormat="1" ht="16.5" customHeight="1" x14ac:dyDescent="0.25">
      <c r="B14" s="19" t="s">
        <v>16</v>
      </c>
      <c r="C14" s="26"/>
      <c r="D14" s="25">
        <v>13</v>
      </c>
      <c r="E14" s="25">
        <v>14</v>
      </c>
      <c r="F14" s="25">
        <f t="shared" si="0"/>
        <v>27</v>
      </c>
      <c r="G14" s="25"/>
      <c r="H14" s="25">
        <v>35</v>
      </c>
      <c r="I14" s="25"/>
      <c r="J14" s="25">
        <v>15</v>
      </c>
      <c r="K14" s="25">
        <v>4</v>
      </c>
      <c r="L14" s="25">
        <v>0</v>
      </c>
      <c r="M14" s="36">
        <f t="shared" si="1"/>
        <v>19</v>
      </c>
      <c r="N14" s="25">
        <v>30</v>
      </c>
      <c r="O14" s="25">
        <v>2</v>
      </c>
      <c r="P14" s="36">
        <f t="shared" si="2"/>
        <v>51</v>
      </c>
      <c r="Q14" s="89"/>
      <c r="R14" s="88"/>
    </row>
    <row r="15" spans="1:18" s="27" customFormat="1" ht="22.5" customHeight="1" x14ac:dyDescent="0.25">
      <c r="B15" s="30" t="s">
        <v>15</v>
      </c>
      <c r="C15" s="26"/>
      <c r="D15" s="25">
        <v>0</v>
      </c>
      <c r="E15" s="25">
        <v>6</v>
      </c>
      <c r="F15" s="25">
        <f t="shared" si="0"/>
        <v>6</v>
      </c>
      <c r="G15" s="25"/>
      <c r="H15" s="25">
        <v>6</v>
      </c>
      <c r="I15" s="25"/>
      <c r="J15" s="25">
        <v>3</v>
      </c>
      <c r="K15" s="25">
        <v>3</v>
      </c>
      <c r="L15" s="25">
        <v>0</v>
      </c>
      <c r="M15" s="36">
        <f t="shared" si="1"/>
        <v>6</v>
      </c>
      <c r="N15" s="25">
        <v>0</v>
      </c>
      <c r="O15" s="25">
        <v>0</v>
      </c>
      <c r="P15" s="36">
        <f t="shared" si="2"/>
        <v>6</v>
      </c>
      <c r="Q15" s="89"/>
      <c r="R15" s="88"/>
    </row>
    <row r="16" spans="1:18" s="27" customFormat="1" ht="22.5" customHeight="1" x14ac:dyDescent="0.25">
      <c r="B16" s="19" t="s">
        <v>17</v>
      </c>
      <c r="C16" s="26"/>
      <c r="D16" s="25">
        <v>1</v>
      </c>
      <c r="E16" s="25">
        <v>10</v>
      </c>
      <c r="F16" s="25">
        <f t="shared" si="0"/>
        <v>11</v>
      </c>
      <c r="G16" s="25"/>
      <c r="H16" s="25">
        <v>22</v>
      </c>
      <c r="I16" s="25"/>
      <c r="J16" s="25">
        <v>8</v>
      </c>
      <c r="K16" s="25">
        <v>3</v>
      </c>
      <c r="L16" s="25">
        <v>0</v>
      </c>
      <c r="M16" s="36">
        <f t="shared" si="1"/>
        <v>11</v>
      </c>
      <c r="N16" s="25">
        <v>17</v>
      </c>
      <c r="O16" s="25">
        <v>0</v>
      </c>
      <c r="P16" s="36">
        <f t="shared" si="2"/>
        <v>28</v>
      </c>
      <c r="Q16" s="89"/>
      <c r="R16" s="88"/>
    </row>
    <row r="17" spans="2:18" s="27" customFormat="1" ht="22.5" customHeight="1" x14ac:dyDescent="0.25">
      <c r="B17" s="30" t="s">
        <v>15</v>
      </c>
      <c r="C17" s="26"/>
      <c r="D17" s="25">
        <v>0</v>
      </c>
      <c r="E17" s="25">
        <v>5</v>
      </c>
      <c r="F17" s="25">
        <f t="shared" si="0"/>
        <v>5</v>
      </c>
      <c r="G17" s="25"/>
      <c r="H17" s="25">
        <v>5</v>
      </c>
      <c r="I17" s="25"/>
      <c r="J17" s="25">
        <v>4</v>
      </c>
      <c r="K17" s="25">
        <v>1</v>
      </c>
      <c r="L17" s="25">
        <v>0</v>
      </c>
      <c r="M17" s="36">
        <f t="shared" si="1"/>
        <v>5</v>
      </c>
      <c r="N17" s="25">
        <v>0</v>
      </c>
      <c r="O17" s="25">
        <v>0</v>
      </c>
      <c r="P17" s="36">
        <f t="shared" si="2"/>
        <v>5</v>
      </c>
      <c r="Q17" s="89"/>
      <c r="R17" s="88"/>
    </row>
    <row r="18" spans="2:18" s="27" customFormat="1" ht="22.5" customHeight="1" x14ac:dyDescent="0.25">
      <c r="B18" s="19" t="s">
        <v>18</v>
      </c>
      <c r="C18" s="26"/>
      <c r="D18" s="25">
        <v>11</v>
      </c>
      <c r="E18" s="25">
        <v>10</v>
      </c>
      <c r="F18" s="25">
        <f t="shared" si="0"/>
        <v>21</v>
      </c>
      <c r="G18" s="25"/>
      <c r="H18" s="25">
        <v>31</v>
      </c>
      <c r="I18" s="25"/>
      <c r="J18" s="25">
        <v>6</v>
      </c>
      <c r="K18" s="25">
        <v>2</v>
      </c>
      <c r="L18" s="25">
        <v>2</v>
      </c>
      <c r="M18" s="36">
        <f t="shared" si="1"/>
        <v>10</v>
      </c>
      <c r="N18" s="25">
        <v>28</v>
      </c>
      <c r="O18" s="25">
        <v>1</v>
      </c>
      <c r="P18" s="36">
        <f t="shared" si="2"/>
        <v>39</v>
      </c>
      <c r="Q18" s="89"/>
      <c r="R18" s="88"/>
    </row>
    <row r="19" spans="2:18" s="27" customFormat="1" ht="22.5" customHeight="1" x14ac:dyDescent="0.25">
      <c r="B19" s="19" t="s">
        <v>19</v>
      </c>
      <c r="C19" s="26"/>
      <c r="D19" s="25">
        <v>9</v>
      </c>
      <c r="E19" s="25">
        <v>10</v>
      </c>
      <c r="F19" s="25">
        <f t="shared" si="0"/>
        <v>19</v>
      </c>
      <c r="G19" s="25"/>
      <c r="H19" s="25">
        <v>42</v>
      </c>
      <c r="I19" s="25"/>
      <c r="J19" s="25">
        <v>14</v>
      </c>
      <c r="K19" s="25">
        <v>1</v>
      </c>
      <c r="L19" s="25">
        <v>0</v>
      </c>
      <c r="M19" s="36">
        <f t="shared" si="1"/>
        <v>15</v>
      </c>
      <c r="N19" s="25">
        <v>56</v>
      </c>
      <c r="O19" s="25">
        <v>0</v>
      </c>
      <c r="P19" s="36">
        <f t="shared" si="2"/>
        <v>71</v>
      </c>
      <c r="Q19" s="89"/>
      <c r="R19" s="88"/>
    </row>
    <row r="20" spans="2:18" s="27" customFormat="1" ht="22.5" customHeight="1" x14ac:dyDescent="0.25">
      <c r="B20" s="19" t="s">
        <v>20</v>
      </c>
      <c r="C20" s="26"/>
      <c r="D20" s="25">
        <v>10</v>
      </c>
      <c r="E20" s="25">
        <v>12</v>
      </c>
      <c r="F20" s="25">
        <f t="shared" si="0"/>
        <v>22</v>
      </c>
      <c r="G20" s="25"/>
      <c r="H20" s="25">
        <v>41</v>
      </c>
      <c r="I20" s="25"/>
      <c r="J20" s="25">
        <v>14</v>
      </c>
      <c r="K20" s="25">
        <v>0</v>
      </c>
      <c r="L20" s="25">
        <v>0</v>
      </c>
      <c r="M20" s="36">
        <f t="shared" si="1"/>
        <v>14</v>
      </c>
      <c r="N20" s="25">
        <v>49</v>
      </c>
      <c r="O20" s="25">
        <v>0</v>
      </c>
      <c r="P20" s="36">
        <f t="shared" si="2"/>
        <v>63</v>
      </c>
      <c r="Q20" s="89"/>
      <c r="R20" s="88"/>
    </row>
    <row r="21" spans="2:18" s="27" customFormat="1" ht="16.5" customHeight="1" x14ac:dyDescent="0.25">
      <c r="B21" s="19" t="s">
        <v>21</v>
      </c>
      <c r="C21" s="26"/>
      <c r="D21" s="25">
        <v>37</v>
      </c>
      <c r="E21" s="25">
        <v>32</v>
      </c>
      <c r="F21" s="25">
        <f t="shared" si="0"/>
        <v>69</v>
      </c>
      <c r="G21" s="25"/>
      <c r="H21" s="25">
        <v>136</v>
      </c>
      <c r="I21" s="25"/>
      <c r="J21" s="25">
        <v>37</v>
      </c>
      <c r="K21" s="25">
        <v>6</v>
      </c>
      <c r="L21" s="25">
        <v>0</v>
      </c>
      <c r="M21" s="36">
        <f t="shared" si="1"/>
        <v>43</v>
      </c>
      <c r="N21" s="25">
        <v>155</v>
      </c>
      <c r="O21" s="25">
        <v>3</v>
      </c>
      <c r="P21" s="36">
        <f t="shared" si="2"/>
        <v>201</v>
      </c>
      <c r="Q21" s="89"/>
      <c r="R21" s="90"/>
    </row>
    <row r="22" spans="2:18" s="27" customFormat="1" ht="22.5" customHeight="1" x14ac:dyDescent="0.25">
      <c r="B22" s="30" t="s">
        <v>22</v>
      </c>
      <c r="C22" s="26"/>
      <c r="D22" s="25">
        <v>0</v>
      </c>
      <c r="E22" s="25">
        <v>0</v>
      </c>
      <c r="F22" s="25">
        <f t="shared" si="0"/>
        <v>0</v>
      </c>
      <c r="G22" s="25"/>
      <c r="H22" s="25">
        <v>0</v>
      </c>
      <c r="I22" s="25"/>
      <c r="J22" s="25">
        <v>0</v>
      </c>
      <c r="K22" s="25">
        <v>0</v>
      </c>
      <c r="L22" s="25">
        <v>0</v>
      </c>
      <c r="M22" s="36">
        <f t="shared" si="1"/>
        <v>0</v>
      </c>
      <c r="N22" s="25">
        <v>0</v>
      </c>
      <c r="O22" s="25">
        <v>0</v>
      </c>
      <c r="P22" s="36">
        <f t="shared" si="2"/>
        <v>0</v>
      </c>
      <c r="Q22" s="89"/>
      <c r="R22" s="90"/>
    </row>
    <row r="23" spans="2:18" s="56" customFormat="1" ht="22.5" customHeight="1" x14ac:dyDescent="0.25">
      <c r="B23" s="53" t="s">
        <v>13</v>
      </c>
      <c r="C23" s="54"/>
      <c r="D23" s="55">
        <v>642</v>
      </c>
      <c r="E23" s="55">
        <v>256</v>
      </c>
      <c r="F23" s="55">
        <f>D23+E23</f>
        <v>898</v>
      </c>
      <c r="G23" s="54"/>
      <c r="H23" s="55">
        <v>1317</v>
      </c>
      <c r="I23" s="54"/>
      <c r="J23" s="55">
        <v>221</v>
      </c>
      <c r="K23" s="55">
        <v>81</v>
      </c>
      <c r="L23" s="55">
        <v>5</v>
      </c>
      <c r="M23" s="55">
        <f t="shared" si="1"/>
        <v>307</v>
      </c>
      <c r="N23" s="55">
        <v>1051</v>
      </c>
      <c r="O23" s="55">
        <v>374</v>
      </c>
      <c r="P23" s="55">
        <f t="shared" si="2"/>
        <v>1732</v>
      </c>
      <c r="Q23" s="89"/>
      <c r="R23" s="86"/>
    </row>
    <row r="24" spans="2:18" ht="6.75" customHeight="1" x14ac:dyDescent="0.2">
      <c r="B24" s="57"/>
      <c r="C24" s="57"/>
      <c r="D24" s="58"/>
      <c r="E24" s="58"/>
      <c r="F24" s="58"/>
      <c r="G24" s="57"/>
      <c r="H24" s="58"/>
      <c r="I24" s="57"/>
      <c r="J24" s="58"/>
      <c r="K24" s="58"/>
      <c r="L24" s="58"/>
      <c r="M24" s="58"/>
      <c r="N24" s="58"/>
      <c r="O24" s="58"/>
      <c r="P24" s="59"/>
      <c r="Q24" s="91"/>
      <c r="R24" s="88"/>
    </row>
    <row r="25" spans="2:18" s="61" customFormat="1" ht="97.5" customHeight="1" x14ac:dyDescent="0.2">
      <c r="B25" s="112" t="s">
        <v>81</v>
      </c>
      <c r="C25" s="112"/>
      <c r="D25" s="112"/>
      <c r="E25" s="112"/>
      <c r="F25" s="112"/>
      <c r="G25" s="112"/>
      <c r="H25" s="112"/>
      <c r="I25" s="112"/>
      <c r="J25" s="112"/>
      <c r="K25" s="112"/>
      <c r="L25" s="112"/>
      <c r="M25" s="112"/>
      <c r="N25" s="112"/>
      <c r="O25" s="112"/>
      <c r="P25" s="112"/>
      <c r="Q25" s="81"/>
      <c r="R25" s="88"/>
    </row>
    <row r="26" spans="2:18" ht="6.75" customHeight="1" thickBot="1" x14ac:dyDescent="0.25">
      <c r="B26" s="107"/>
      <c r="C26" s="107"/>
      <c r="D26" s="107"/>
      <c r="E26" s="107"/>
      <c r="F26" s="107"/>
      <c r="G26" s="107"/>
      <c r="H26" s="107"/>
      <c r="I26" s="107"/>
      <c r="J26" s="107"/>
      <c r="K26" s="107"/>
      <c r="L26" s="107"/>
      <c r="M26" s="107"/>
      <c r="N26" s="107"/>
      <c r="O26" s="107"/>
      <c r="P26" s="107"/>
      <c r="Q26" s="92"/>
      <c r="R26" s="88"/>
    </row>
    <row r="27" spans="2:18" ht="12.75" customHeight="1" x14ac:dyDescent="0.2">
      <c r="D27" s="108"/>
      <c r="E27" s="108"/>
      <c r="F27" s="108"/>
      <c r="H27" s="76"/>
      <c r="J27" s="76"/>
      <c r="R27" s="88"/>
    </row>
    <row r="28" spans="2:18" ht="17.100000000000001" customHeight="1" x14ac:dyDescent="0.2">
      <c r="R28" s="90"/>
    </row>
    <row r="29" spans="2:18" ht="17.100000000000001" customHeight="1" x14ac:dyDescent="0.2">
      <c r="R29" s="85"/>
    </row>
    <row r="30" spans="2:18" ht="17.100000000000001" customHeight="1" x14ac:dyDescent="0.2">
      <c r="E30" s="63"/>
      <c r="R30" s="93"/>
    </row>
    <row r="31" spans="2:18" ht="17.100000000000001" customHeight="1" x14ac:dyDescent="0.2">
      <c r="R31" s="94"/>
    </row>
  </sheetData>
  <mergeCells count="8">
    <mergeCell ref="B26:P26"/>
    <mergeCell ref="D27:F27"/>
    <mergeCell ref="B25:P25"/>
    <mergeCell ref="B1:E1"/>
    <mergeCell ref="B2:D2"/>
    <mergeCell ref="D5:P5"/>
    <mergeCell ref="B6:P6"/>
    <mergeCell ref="D8:F8"/>
  </mergeCells>
  <conditionalFormatting sqref="Q26">
    <cfRule type="cellIs" dxfId="1" priority="1" stopIfTrue="1" operator="equal">
      <formula>"þ"</formula>
    </cfRule>
    <cfRule type="cellIs" priority="2" stopIfTrue="1" operator="equal">
      <formula>"ý"</formula>
    </cfRule>
  </conditionalFormatting>
  <dataValidations count="1">
    <dataValidation operator="lessThan" showInputMessage="1" showErrorMessage="1" error="Bitte nicht ändern!_x000a__x000a_                   Danke_x000a_           Irma Rodiqi" sqref="A12:XFD22"/>
  </dataValidations>
  <hyperlinks>
    <hyperlink ref="R5" location="Zeitreihe!B5" display="Ù Zurück zur Zeitreihe"/>
  </hyperlinks>
  <pageMargins left="0" right="0.59055118110236227" top="0" bottom="0.59055118110236227" header="0" footer="0.39370078740157483"/>
  <pageSetup paperSize="9" scale="73"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60" customWidth="1"/>
    <col min="2" max="2" width="24.140625" style="60" customWidth="1"/>
    <col min="3" max="3" width="1.42578125" style="60" customWidth="1"/>
    <col min="4" max="6" width="13" style="60" customWidth="1"/>
    <col min="7" max="7" width="2.85546875" style="60" customWidth="1"/>
    <col min="8" max="8" width="13" style="60" customWidth="1"/>
    <col min="9" max="9" width="2.85546875" style="60" customWidth="1"/>
    <col min="10" max="16" width="13" style="60" customWidth="1"/>
    <col min="17" max="17" width="5" style="81" customWidth="1"/>
    <col min="18" max="18" width="21.28515625" style="31" customWidth="1"/>
    <col min="19" max="16384" width="10.85546875" style="60"/>
  </cols>
  <sheetData>
    <row r="1" spans="1:18" s="28" customFormat="1" ht="33" customHeight="1" x14ac:dyDescent="0.2">
      <c r="B1" s="96" t="s">
        <v>0</v>
      </c>
      <c r="C1" s="96"/>
      <c r="D1" s="96"/>
      <c r="E1" s="96"/>
      <c r="Q1" s="80"/>
      <c r="R1" s="1"/>
    </row>
    <row r="2" spans="1:18" s="28" customFormat="1" ht="16.5" customHeight="1" x14ac:dyDescent="0.25">
      <c r="B2" s="97" t="s">
        <v>1</v>
      </c>
      <c r="C2" s="98"/>
      <c r="D2" s="98"/>
      <c r="Q2" s="80"/>
      <c r="R2" s="1"/>
    </row>
    <row r="3" spans="1:18" s="28" customFormat="1" ht="6.75" customHeight="1" x14ac:dyDescent="0.2">
      <c r="A3" s="29"/>
      <c r="Q3" s="80"/>
      <c r="R3" s="1"/>
    </row>
    <row r="5" spans="1:18" s="38" customFormat="1" ht="17.100000000000001" customHeight="1" x14ac:dyDescent="0.3">
      <c r="B5" s="39" t="s">
        <v>72</v>
      </c>
      <c r="C5" s="40"/>
      <c r="D5" s="110" t="s">
        <v>67</v>
      </c>
      <c r="E5" s="113"/>
      <c r="F5" s="113"/>
      <c r="G5" s="113"/>
      <c r="H5" s="113"/>
      <c r="I5" s="113"/>
      <c r="J5" s="113"/>
      <c r="K5" s="113"/>
      <c r="L5" s="113"/>
      <c r="M5" s="113"/>
      <c r="N5" s="113"/>
      <c r="O5" s="113"/>
      <c r="P5" s="113"/>
      <c r="Q5" s="82"/>
      <c r="R5" s="83" t="s">
        <v>87</v>
      </c>
    </row>
    <row r="6" spans="1:18" s="41" customFormat="1" ht="2.25" customHeight="1" x14ac:dyDescent="0.25">
      <c r="B6" s="111"/>
      <c r="C6" s="111"/>
      <c r="D6" s="111"/>
      <c r="E6" s="111"/>
      <c r="F6" s="111"/>
      <c r="G6" s="111"/>
      <c r="H6" s="111"/>
      <c r="I6" s="111"/>
      <c r="J6" s="111"/>
      <c r="K6" s="111"/>
      <c r="L6" s="111"/>
      <c r="M6" s="111"/>
      <c r="N6" s="111"/>
      <c r="O6" s="111"/>
      <c r="P6" s="111"/>
      <c r="Q6" s="84"/>
      <c r="R6" s="85"/>
    </row>
    <row r="7" spans="1:18" s="41" customFormat="1" ht="6.75" customHeight="1" x14ac:dyDescent="0.25">
      <c r="Q7" s="84"/>
      <c r="R7" s="85"/>
    </row>
    <row r="8" spans="1:18" s="41" customFormat="1" ht="16.5" customHeight="1" x14ac:dyDescent="0.25">
      <c r="B8" s="41" t="s">
        <v>68</v>
      </c>
      <c r="D8" s="114" t="s">
        <v>34</v>
      </c>
      <c r="E8" s="115"/>
      <c r="F8" s="115"/>
      <c r="H8" s="42" t="s">
        <v>25</v>
      </c>
      <c r="J8" s="43" t="s">
        <v>24</v>
      </c>
      <c r="K8" s="32" t="s">
        <v>63</v>
      </c>
      <c r="L8" s="43" t="s">
        <v>36</v>
      </c>
      <c r="M8" s="43" t="s">
        <v>37</v>
      </c>
      <c r="N8" s="43" t="s">
        <v>38</v>
      </c>
      <c r="O8" s="43" t="s">
        <v>39</v>
      </c>
      <c r="P8" s="43" t="s">
        <v>40</v>
      </c>
      <c r="Q8" s="84"/>
      <c r="R8" s="85"/>
    </row>
    <row r="9" spans="1:18" s="41" customFormat="1" ht="17.100000000000001" customHeight="1" x14ac:dyDescent="0.25">
      <c r="B9" s="44"/>
      <c r="C9" s="45"/>
      <c r="D9" s="43" t="s">
        <v>41</v>
      </c>
      <c r="E9" s="43" t="s">
        <v>42</v>
      </c>
      <c r="F9" s="43" t="s">
        <v>13</v>
      </c>
      <c r="G9" s="45"/>
      <c r="H9" s="42" t="s">
        <v>43</v>
      </c>
      <c r="I9" s="45"/>
      <c r="J9" s="43" t="s">
        <v>44</v>
      </c>
      <c r="K9" s="32" t="s">
        <v>44</v>
      </c>
      <c r="L9" s="43" t="s">
        <v>46</v>
      </c>
      <c r="M9" s="43" t="s">
        <v>47</v>
      </c>
      <c r="N9" s="43" t="s">
        <v>44</v>
      </c>
      <c r="O9" s="43" t="s">
        <v>32</v>
      </c>
      <c r="P9" s="43" t="s">
        <v>48</v>
      </c>
      <c r="Q9" s="84"/>
      <c r="R9" s="85"/>
    </row>
    <row r="10" spans="1:18" s="41" customFormat="1" ht="17.100000000000001" customHeight="1" x14ac:dyDescent="0.25">
      <c r="B10" s="46"/>
      <c r="C10" s="47"/>
      <c r="D10" s="77" t="s">
        <v>49</v>
      </c>
      <c r="E10" s="77" t="s">
        <v>50</v>
      </c>
      <c r="F10" s="77"/>
      <c r="G10" s="47"/>
      <c r="H10" s="49" t="s">
        <v>51</v>
      </c>
      <c r="I10" s="47"/>
      <c r="J10" s="77" t="s">
        <v>52</v>
      </c>
      <c r="K10" s="37" t="s">
        <v>64</v>
      </c>
      <c r="L10" s="77" t="s">
        <v>54</v>
      </c>
      <c r="M10" s="77" t="s">
        <v>55</v>
      </c>
      <c r="N10" s="77" t="s">
        <v>56</v>
      </c>
      <c r="O10" s="50" t="s">
        <v>33</v>
      </c>
      <c r="P10" s="50" t="s">
        <v>55</v>
      </c>
      <c r="Q10" s="84"/>
      <c r="R10" s="86"/>
    </row>
    <row r="11" spans="1:18" s="76" customFormat="1" ht="6.75" customHeight="1" x14ac:dyDescent="0.25">
      <c r="B11" s="51"/>
      <c r="D11" s="52"/>
      <c r="E11" s="52"/>
      <c r="F11" s="52"/>
      <c r="G11" s="52"/>
      <c r="H11" s="52"/>
      <c r="I11" s="52"/>
      <c r="J11" s="52"/>
      <c r="K11" s="52"/>
      <c r="L11" s="52"/>
      <c r="M11" s="52"/>
      <c r="N11" s="52"/>
      <c r="O11" s="52"/>
      <c r="P11" s="52"/>
      <c r="Q11" s="87"/>
      <c r="R11" s="88"/>
    </row>
    <row r="12" spans="1:18" s="27" customFormat="1" ht="16.5" customHeight="1" x14ac:dyDescent="0.25">
      <c r="B12" s="19" t="s">
        <v>14</v>
      </c>
      <c r="C12" s="26"/>
      <c r="D12" s="25">
        <v>8</v>
      </c>
      <c r="E12" s="25">
        <v>55</v>
      </c>
      <c r="F12" s="25">
        <f>SUM(D12:E12)</f>
        <v>63</v>
      </c>
      <c r="G12" s="25"/>
      <c r="H12" s="25">
        <v>130</v>
      </c>
      <c r="I12" s="25"/>
      <c r="J12" s="25">
        <v>45</v>
      </c>
      <c r="K12" s="25">
        <v>17</v>
      </c>
      <c r="L12" s="25">
        <v>1</v>
      </c>
      <c r="M12" s="36">
        <f>SUM(J12:L12)</f>
        <v>63</v>
      </c>
      <c r="N12" s="25">
        <v>87</v>
      </c>
      <c r="O12" s="25">
        <v>1</v>
      </c>
      <c r="P12" s="36">
        <f>SUM(M12:O12)</f>
        <v>151</v>
      </c>
      <c r="Q12" s="89"/>
      <c r="R12" s="88"/>
    </row>
    <row r="13" spans="1:18" s="27" customFormat="1" ht="22.5" customHeight="1" x14ac:dyDescent="0.25">
      <c r="B13" s="30" t="s">
        <v>15</v>
      </c>
      <c r="C13" s="26"/>
      <c r="D13" s="25">
        <v>1</v>
      </c>
      <c r="E13" s="25">
        <v>44</v>
      </c>
      <c r="F13" s="25">
        <f t="shared" ref="F13:F22" si="0">SUM(D13:E13)</f>
        <v>45</v>
      </c>
      <c r="G13" s="25"/>
      <c r="H13" s="25">
        <v>47</v>
      </c>
      <c r="I13" s="25"/>
      <c r="J13" s="25">
        <v>30</v>
      </c>
      <c r="K13" s="25">
        <v>13</v>
      </c>
      <c r="L13" s="25">
        <v>1</v>
      </c>
      <c r="M13" s="36">
        <f t="shared" ref="M13:M23" si="1">SUM(J13:L13)</f>
        <v>44</v>
      </c>
      <c r="N13" s="25">
        <v>3</v>
      </c>
      <c r="O13" s="25">
        <v>0</v>
      </c>
      <c r="P13" s="36">
        <f t="shared" ref="P13:P23" si="2">SUM(M13:O13)</f>
        <v>47</v>
      </c>
      <c r="Q13" s="89"/>
      <c r="R13" s="88"/>
    </row>
    <row r="14" spans="1:18" s="27" customFormat="1" ht="16.5" customHeight="1" x14ac:dyDescent="0.25">
      <c r="B14" s="19" t="s">
        <v>16</v>
      </c>
      <c r="C14" s="26"/>
      <c r="D14" s="25">
        <v>16</v>
      </c>
      <c r="E14" s="25">
        <v>9</v>
      </c>
      <c r="F14" s="25">
        <f t="shared" si="0"/>
        <v>25</v>
      </c>
      <c r="G14" s="25"/>
      <c r="H14" s="25">
        <v>37</v>
      </c>
      <c r="I14" s="25"/>
      <c r="J14" s="25">
        <v>4</v>
      </c>
      <c r="K14" s="25">
        <v>7</v>
      </c>
      <c r="L14" s="25">
        <v>0</v>
      </c>
      <c r="M14" s="36">
        <f t="shared" si="1"/>
        <v>11</v>
      </c>
      <c r="N14" s="25">
        <v>29</v>
      </c>
      <c r="O14" s="25">
        <v>3</v>
      </c>
      <c r="P14" s="36">
        <f t="shared" si="2"/>
        <v>43</v>
      </c>
      <c r="Q14" s="89"/>
      <c r="R14" s="88"/>
    </row>
    <row r="15" spans="1:18" s="27" customFormat="1" ht="22.5" customHeight="1" x14ac:dyDescent="0.25">
      <c r="B15" s="30" t="s">
        <v>15</v>
      </c>
      <c r="C15" s="26"/>
      <c r="D15" s="25">
        <v>1</v>
      </c>
      <c r="E15" s="25">
        <v>5</v>
      </c>
      <c r="F15" s="25">
        <f t="shared" si="0"/>
        <v>6</v>
      </c>
      <c r="G15" s="25"/>
      <c r="H15" s="25">
        <v>8</v>
      </c>
      <c r="I15" s="25"/>
      <c r="J15" s="25">
        <v>0</v>
      </c>
      <c r="K15" s="25">
        <v>6</v>
      </c>
      <c r="L15" s="25">
        <v>0</v>
      </c>
      <c r="M15" s="36">
        <f t="shared" si="1"/>
        <v>6</v>
      </c>
      <c r="N15" s="25">
        <v>2</v>
      </c>
      <c r="O15" s="25">
        <v>0</v>
      </c>
      <c r="P15" s="36">
        <f t="shared" si="2"/>
        <v>8</v>
      </c>
      <c r="Q15" s="89"/>
      <c r="R15" s="88"/>
    </row>
    <row r="16" spans="1:18" s="27" customFormat="1" ht="22.5" customHeight="1" x14ac:dyDescent="0.25">
      <c r="B16" s="19" t="s">
        <v>17</v>
      </c>
      <c r="C16" s="26"/>
      <c r="D16" s="25">
        <v>6</v>
      </c>
      <c r="E16" s="25">
        <v>9</v>
      </c>
      <c r="F16" s="25">
        <f t="shared" si="0"/>
        <v>15</v>
      </c>
      <c r="G16" s="25"/>
      <c r="H16" s="25">
        <v>27</v>
      </c>
      <c r="I16" s="25"/>
      <c r="J16" s="25">
        <v>4</v>
      </c>
      <c r="K16" s="25">
        <v>5</v>
      </c>
      <c r="L16" s="25">
        <v>1</v>
      </c>
      <c r="M16" s="36">
        <f t="shared" si="1"/>
        <v>10</v>
      </c>
      <c r="N16" s="25">
        <v>21</v>
      </c>
      <c r="O16" s="25">
        <v>1</v>
      </c>
      <c r="P16" s="36">
        <f t="shared" si="2"/>
        <v>32</v>
      </c>
      <c r="Q16" s="89"/>
      <c r="R16" s="88"/>
    </row>
    <row r="17" spans="2:18" s="27" customFormat="1" ht="22.5" customHeight="1" x14ac:dyDescent="0.25">
      <c r="B17" s="30" t="s">
        <v>15</v>
      </c>
      <c r="C17" s="26"/>
      <c r="D17" s="25">
        <v>0</v>
      </c>
      <c r="E17" s="25">
        <v>9</v>
      </c>
      <c r="F17" s="25">
        <f t="shared" si="0"/>
        <v>9</v>
      </c>
      <c r="G17" s="25"/>
      <c r="H17" s="25">
        <v>9</v>
      </c>
      <c r="I17" s="25"/>
      <c r="J17" s="25">
        <v>3</v>
      </c>
      <c r="K17" s="25">
        <v>5</v>
      </c>
      <c r="L17" s="25">
        <v>1</v>
      </c>
      <c r="M17" s="36">
        <f t="shared" si="1"/>
        <v>9</v>
      </c>
      <c r="N17" s="25">
        <v>0</v>
      </c>
      <c r="O17" s="25">
        <v>0</v>
      </c>
      <c r="P17" s="36">
        <f t="shared" si="2"/>
        <v>9</v>
      </c>
      <c r="Q17" s="89"/>
      <c r="R17" s="88"/>
    </row>
    <row r="18" spans="2:18" s="27" customFormat="1" ht="22.5" customHeight="1" x14ac:dyDescent="0.25">
      <c r="B18" s="19" t="s">
        <v>18</v>
      </c>
      <c r="C18" s="26"/>
      <c r="D18" s="25">
        <v>6</v>
      </c>
      <c r="E18" s="25">
        <v>7</v>
      </c>
      <c r="F18" s="25">
        <f t="shared" si="0"/>
        <v>13</v>
      </c>
      <c r="G18" s="25"/>
      <c r="H18" s="25">
        <v>23</v>
      </c>
      <c r="I18" s="25"/>
      <c r="J18" s="25">
        <v>7</v>
      </c>
      <c r="K18" s="25">
        <v>3</v>
      </c>
      <c r="L18" s="25">
        <v>0</v>
      </c>
      <c r="M18" s="36">
        <f t="shared" si="1"/>
        <v>10</v>
      </c>
      <c r="N18" s="25">
        <v>24</v>
      </c>
      <c r="O18" s="25">
        <v>0</v>
      </c>
      <c r="P18" s="36">
        <f t="shared" si="2"/>
        <v>34</v>
      </c>
      <c r="Q18" s="89"/>
      <c r="R18" s="88"/>
    </row>
    <row r="19" spans="2:18" s="27" customFormat="1" ht="22.5" customHeight="1" x14ac:dyDescent="0.25">
      <c r="B19" s="19" t="s">
        <v>19</v>
      </c>
      <c r="C19" s="26"/>
      <c r="D19" s="25">
        <v>7</v>
      </c>
      <c r="E19" s="25">
        <v>12</v>
      </c>
      <c r="F19" s="25">
        <f t="shared" si="0"/>
        <v>19</v>
      </c>
      <c r="G19" s="25"/>
      <c r="H19" s="25">
        <v>43</v>
      </c>
      <c r="I19" s="25"/>
      <c r="J19" s="25">
        <v>14</v>
      </c>
      <c r="K19" s="25">
        <v>3</v>
      </c>
      <c r="L19" s="25">
        <v>0</v>
      </c>
      <c r="M19" s="36">
        <f t="shared" si="1"/>
        <v>17</v>
      </c>
      <c r="N19" s="25">
        <v>34</v>
      </c>
      <c r="O19" s="25">
        <v>1</v>
      </c>
      <c r="P19" s="36">
        <f t="shared" si="2"/>
        <v>52</v>
      </c>
      <c r="Q19" s="89"/>
      <c r="R19" s="88"/>
    </row>
    <row r="20" spans="2:18" s="27" customFormat="1" ht="22.5" customHeight="1" x14ac:dyDescent="0.25">
      <c r="B20" s="19" t="s">
        <v>20</v>
      </c>
      <c r="C20" s="26"/>
      <c r="D20" s="25">
        <v>12</v>
      </c>
      <c r="E20" s="25">
        <v>5</v>
      </c>
      <c r="F20" s="25">
        <f t="shared" si="0"/>
        <v>17</v>
      </c>
      <c r="G20" s="25"/>
      <c r="H20" s="25">
        <v>34</v>
      </c>
      <c r="I20" s="25"/>
      <c r="J20" s="25">
        <v>7</v>
      </c>
      <c r="K20" s="25">
        <v>4</v>
      </c>
      <c r="L20" s="25">
        <v>0</v>
      </c>
      <c r="M20" s="36">
        <f t="shared" si="1"/>
        <v>11</v>
      </c>
      <c r="N20" s="25">
        <v>47</v>
      </c>
      <c r="O20" s="25">
        <v>0</v>
      </c>
      <c r="P20" s="36">
        <f t="shared" si="2"/>
        <v>58</v>
      </c>
      <c r="Q20" s="89"/>
      <c r="R20" s="88"/>
    </row>
    <row r="21" spans="2:18" s="27" customFormat="1" ht="16.5" customHeight="1" x14ac:dyDescent="0.25">
      <c r="B21" s="19" t="s">
        <v>21</v>
      </c>
      <c r="C21" s="26"/>
      <c r="D21" s="25">
        <v>45</v>
      </c>
      <c r="E21" s="25">
        <v>44</v>
      </c>
      <c r="F21" s="25">
        <f t="shared" si="0"/>
        <v>89</v>
      </c>
      <c r="G21" s="25"/>
      <c r="H21" s="25">
        <v>188</v>
      </c>
      <c r="I21" s="25"/>
      <c r="J21" s="25">
        <v>54</v>
      </c>
      <c r="K21" s="25">
        <v>10</v>
      </c>
      <c r="L21" s="25">
        <v>1</v>
      </c>
      <c r="M21" s="36">
        <f t="shared" si="1"/>
        <v>65</v>
      </c>
      <c r="N21" s="25">
        <v>189</v>
      </c>
      <c r="O21" s="25">
        <v>3</v>
      </c>
      <c r="P21" s="36">
        <f t="shared" si="2"/>
        <v>257</v>
      </c>
      <c r="Q21" s="89"/>
      <c r="R21" s="90"/>
    </row>
    <row r="22" spans="2:18" s="27" customFormat="1" ht="22.5" customHeight="1" x14ac:dyDescent="0.25">
      <c r="B22" s="30" t="s">
        <v>22</v>
      </c>
      <c r="C22" s="26"/>
      <c r="D22" s="25">
        <v>0</v>
      </c>
      <c r="E22" s="25">
        <v>0</v>
      </c>
      <c r="F22" s="25">
        <f t="shared" si="0"/>
        <v>0</v>
      </c>
      <c r="G22" s="25"/>
      <c r="H22" s="25">
        <v>0</v>
      </c>
      <c r="I22" s="25"/>
      <c r="J22" s="25">
        <v>0</v>
      </c>
      <c r="K22" s="25">
        <v>0</v>
      </c>
      <c r="L22" s="25">
        <v>0</v>
      </c>
      <c r="M22" s="36">
        <f t="shared" si="1"/>
        <v>0</v>
      </c>
      <c r="N22" s="25">
        <v>0</v>
      </c>
      <c r="O22" s="25">
        <v>0</v>
      </c>
      <c r="P22" s="36">
        <f t="shared" si="2"/>
        <v>0</v>
      </c>
      <c r="Q22" s="89"/>
      <c r="R22" s="90"/>
    </row>
    <row r="23" spans="2:18" s="56" customFormat="1" ht="22.5" customHeight="1" x14ac:dyDescent="0.25">
      <c r="B23" s="53" t="s">
        <v>13</v>
      </c>
      <c r="C23" s="54"/>
      <c r="D23" s="55">
        <v>631</v>
      </c>
      <c r="E23" s="55">
        <v>317</v>
      </c>
      <c r="F23" s="55">
        <f>D23+E23</f>
        <v>948</v>
      </c>
      <c r="G23" s="54"/>
      <c r="H23" s="55">
        <v>1446</v>
      </c>
      <c r="I23" s="54"/>
      <c r="J23" s="55">
        <v>298</v>
      </c>
      <c r="K23" s="55">
        <v>90</v>
      </c>
      <c r="L23" s="55">
        <v>3</v>
      </c>
      <c r="M23" s="55">
        <f t="shared" si="1"/>
        <v>391</v>
      </c>
      <c r="N23" s="55">
        <v>1031</v>
      </c>
      <c r="O23" s="55">
        <v>400</v>
      </c>
      <c r="P23" s="55">
        <f t="shared" si="2"/>
        <v>1822</v>
      </c>
      <c r="Q23" s="89"/>
      <c r="R23" s="86"/>
    </row>
    <row r="24" spans="2:18" ht="6.75" customHeight="1" x14ac:dyDescent="0.2">
      <c r="B24" s="57"/>
      <c r="C24" s="57"/>
      <c r="D24" s="58"/>
      <c r="E24" s="58"/>
      <c r="F24" s="58"/>
      <c r="G24" s="57"/>
      <c r="H24" s="58"/>
      <c r="I24" s="57"/>
      <c r="J24" s="58"/>
      <c r="K24" s="58"/>
      <c r="L24" s="58"/>
      <c r="M24" s="58"/>
      <c r="N24" s="58"/>
      <c r="O24" s="58"/>
      <c r="P24" s="59"/>
      <c r="Q24" s="91"/>
      <c r="R24" s="88"/>
    </row>
    <row r="25" spans="2:18" s="61" customFormat="1" ht="97.5" customHeight="1" x14ac:dyDescent="0.2">
      <c r="B25" s="112" t="s">
        <v>81</v>
      </c>
      <c r="C25" s="112"/>
      <c r="D25" s="112"/>
      <c r="E25" s="112"/>
      <c r="F25" s="112"/>
      <c r="G25" s="112"/>
      <c r="H25" s="112"/>
      <c r="I25" s="112"/>
      <c r="J25" s="112"/>
      <c r="K25" s="112"/>
      <c r="L25" s="112"/>
      <c r="M25" s="112"/>
      <c r="N25" s="112"/>
      <c r="O25" s="112"/>
      <c r="P25" s="112"/>
      <c r="Q25" s="81"/>
      <c r="R25" s="88"/>
    </row>
    <row r="26" spans="2:18" ht="6.75" customHeight="1" thickBot="1" x14ac:dyDescent="0.25">
      <c r="B26" s="107"/>
      <c r="C26" s="107"/>
      <c r="D26" s="107"/>
      <c r="E26" s="107"/>
      <c r="F26" s="107"/>
      <c r="G26" s="107"/>
      <c r="H26" s="107"/>
      <c r="I26" s="107"/>
      <c r="J26" s="107"/>
      <c r="K26" s="107"/>
      <c r="L26" s="107"/>
      <c r="M26" s="107"/>
      <c r="N26" s="107"/>
      <c r="O26" s="107"/>
      <c r="P26" s="107"/>
      <c r="Q26" s="92"/>
      <c r="R26" s="88"/>
    </row>
    <row r="27" spans="2:18" ht="12.75" customHeight="1" x14ac:dyDescent="0.2">
      <c r="D27" s="108"/>
      <c r="E27" s="108"/>
      <c r="F27" s="108"/>
      <c r="H27" s="76"/>
      <c r="J27" s="76"/>
      <c r="R27" s="88"/>
    </row>
    <row r="28" spans="2:18" ht="17.100000000000001" customHeight="1" x14ac:dyDescent="0.2">
      <c r="R28" s="90"/>
    </row>
    <row r="29" spans="2:18" ht="17.100000000000001" customHeight="1" x14ac:dyDescent="0.2">
      <c r="R29" s="85"/>
    </row>
    <row r="30" spans="2:18" ht="17.100000000000001" customHeight="1" x14ac:dyDescent="0.2">
      <c r="E30" s="63"/>
      <c r="R30" s="93"/>
    </row>
    <row r="31" spans="2:18" ht="17.100000000000001" customHeight="1" x14ac:dyDescent="0.2">
      <c r="R31" s="94"/>
    </row>
  </sheetData>
  <mergeCells count="8">
    <mergeCell ref="B26:P26"/>
    <mergeCell ref="D27:F27"/>
    <mergeCell ref="B25:P25"/>
    <mergeCell ref="B1:E1"/>
    <mergeCell ref="B2:D2"/>
    <mergeCell ref="D5:P5"/>
    <mergeCell ref="B6:P6"/>
    <mergeCell ref="D8:F8"/>
  </mergeCells>
  <conditionalFormatting sqref="Q26">
    <cfRule type="cellIs" dxfId="0" priority="1" stopIfTrue="1" operator="equal">
      <formula>"þ"</formula>
    </cfRule>
    <cfRule type="cellIs" priority="2" stopIfTrue="1" operator="equal">
      <formula>"ý"</formula>
    </cfRule>
  </conditionalFormatting>
  <dataValidations count="1">
    <dataValidation operator="lessThan" showInputMessage="1" showErrorMessage="1" error="Bitte nicht ändern!_x000a__x000a_                   Danke_x000a_           Irma Rodiqi" sqref="A12:XFD22"/>
  </dataValidations>
  <hyperlinks>
    <hyperlink ref="R5" location="Zeitreihe!B5" display="Ù Zurück zur Zeitreihe"/>
  </hyperlinks>
  <pageMargins left="0" right="0.59055118110236227" top="0" bottom="0.59055118110236227" header="0" footer="0.39370078740157483"/>
  <pageSetup paperSize="9" scale="7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9"/>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60" customWidth="1"/>
    <col min="2" max="2" width="24.140625" style="60" customWidth="1"/>
    <col min="3" max="3" width="1.42578125" style="60" customWidth="1"/>
    <col min="4" max="16" width="8.5703125" style="60" customWidth="1"/>
    <col min="17" max="17" width="3.28515625" style="60" customWidth="1"/>
    <col min="18" max="30" width="8.42578125" style="60" customWidth="1"/>
    <col min="31" max="16384" width="10.85546875" style="60"/>
  </cols>
  <sheetData>
    <row r="1" spans="1:30" s="28" customFormat="1" ht="33" customHeight="1" x14ac:dyDescent="0.2">
      <c r="B1" s="96" t="s">
        <v>0</v>
      </c>
      <c r="C1" s="96"/>
      <c r="D1" s="96"/>
      <c r="E1" s="96"/>
    </row>
    <row r="2" spans="1:30" s="28" customFormat="1" ht="16.5" customHeight="1" x14ac:dyDescent="0.25">
      <c r="B2" s="97" t="s">
        <v>1</v>
      </c>
      <c r="C2" s="98"/>
      <c r="D2" s="98"/>
    </row>
    <row r="3" spans="1:30" s="28" customFormat="1" ht="6.75" customHeight="1" x14ac:dyDescent="0.2">
      <c r="A3" s="29"/>
    </row>
    <row r="5" spans="1:30" s="38" customFormat="1" ht="17.100000000000001" customHeight="1" x14ac:dyDescent="0.3">
      <c r="B5" s="39" t="s">
        <v>72</v>
      </c>
      <c r="C5" s="40"/>
      <c r="D5" s="110" t="s">
        <v>71</v>
      </c>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row>
    <row r="6" spans="1:30" s="41" customFormat="1" ht="2.25" customHeight="1" x14ac:dyDescent="0.25">
      <c r="B6" s="111"/>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row>
    <row r="7" spans="1:30" s="41" customFormat="1" ht="6.75" customHeight="1" x14ac:dyDescent="0.25"/>
    <row r="8" spans="1:30" s="67" customFormat="1" ht="17.100000000000001" customHeight="1" x14ac:dyDescent="0.25">
      <c r="A8" s="64"/>
      <c r="B8" s="68" t="s">
        <v>68</v>
      </c>
      <c r="C8" s="69"/>
      <c r="D8" s="109" t="s">
        <v>34</v>
      </c>
      <c r="E8" s="109"/>
      <c r="F8" s="109"/>
      <c r="G8" s="109"/>
      <c r="H8" s="109"/>
      <c r="I8" s="109"/>
      <c r="J8" s="109"/>
      <c r="K8" s="109"/>
      <c r="L8" s="109"/>
      <c r="M8" s="109"/>
      <c r="N8" s="109"/>
      <c r="O8" s="109"/>
      <c r="P8" s="109"/>
      <c r="R8" s="109" t="s">
        <v>69</v>
      </c>
      <c r="S8" s="109"/>
      <c r="T8" s="109"/>
      <c r="U8" s="109"/>
      <c r="V8" s="109"/>
      <c r="W8" s="109"/>
      <c r="X8" s="109"/>
      <c r="Y8" s="109"/>
      <c r="Z8" s="109"/>
      <c r="AA8" s="109"/>
      <c r="AB8" s="109"/>
      <c r="AC8" s="109"/>
      <c r="AD8" s="109"/>
    </row>
    <row r="9" spans="1:30" s="67" customFormat="1" ht="17.100000000000001" customHeight="1" x14ac:dyDescent="0.25">
      <c r="A9" s="64"/>
      <c r="B9" s="65"/>
      <c r="C9" s="66"/>
      <c r="D9" s="66">
        <v>2011</v>
      </c>
      <c r="E9" s="66">
        <f>D9+1</f>
        <v>2012</v>
      </c>
      <c r="F9" s="66">
        <f t="shared" ref="F9:K9" si="0">E9+1</f>
        <v>2013</v>
      </c>
      <c r="G9" s="66">
        <f t="shared" si="0"/>
        <v>2014</v>
      </c>
      <c r="H9" s="66">
        <f t="shared" si="0"/>
        <v>2015</v>
      </c>
      <c r="I9" s="66">
        <f t="shared" si="0"/>
        <v>2016</v>
      </c>
      <c r="J9" s="66">
        <f t="shared" si="0"/>
        <v>2017</v>
      </c>
      <c r="K9" s="66">
        <f t="shared" si="0"/>
        <v>2018</v>
      </c>
      <c r="L9" s="66">
        <f t="shared" ref="L9" si="1">K9+1</f>
        <v>2019</v>
      </c>
      <c r="M9" s="66">
        <f t="shared" ref="M9" si="2">L9+1</f>
        <v>2020</v>
      </c>
      <c r="N9" s="66">
        <f t="shared" ref="N9" si="3">M9+1</f>
        <v>2021</v>
      </c>
      <c r="O9" s="66">
        <f t="shared" ref="O9" si="4">N9+1</f>
        <v>2022</v>
      </c>
      <c r="P9" s="66">
        <f t="shared" ref="P9" si="5">O9+1</f>
        <v>2023</v>
      </c>
      <c r="R9" s="66">
        <v>2011</v>
      </c>
      <c r="S9" s="66">
        <f>R9+1</f>
        <v>2012</v>
      </c>
      <c r="T9" s="66">
        <f t="shared" ref="T9:Y9" si="6">S9+1</f>
        <v>2013</v>
      </c>
      <c r="U9" s="66">
        <f t="shared" si="6"/>
        <v>2014</v>
      </c>
      <c r="V9" s="66">
        <f t="shared" si="6"/>
        <v>2015</v>
      </c>
      <c r="W9" s="66">
        <f t="shared" si="6"/>
        <v>2016</v>
      </c>
      <c r="X9" s="66">
        <f t="shared" si="6"/>
        <v>2017</v>
      </c>
      <c r="Y9" s="66">
        <f t="shared" si="6"/>
        <v>2018</v>
      </c>
      <c r="Z9" s="66">
        <f t="shared" ref="Z9" si="7">Y9+1</f>
        <v>2019</v>
      </c>
      <c r="AA9" s="66">
        <f t="shared" ref="AA9" si="8">Z9+1</f>
        <v>2020</v>
      </c>
      <c r="AB9" s="66">
        <f t="shared" ref="AB9:AC9" si="9">AA9+1</f>
        <v>2021</v>
      </c>
      <c r="AC9" s="66">
        <f t="shared" si="9"/>
        <v>2022</v>
      </c>
      <c r="AD9" s="66">
        <f t="shared" ref="AD9" si="10">AB9+1</f>
        <v>2022</v>
      </c>
    </row>
    <row r="10" spans="1:30" s="62" customFormat="1" ht="6.75" customHeight="1" x14ac:dyDescent="0.25">
      <c r="B10" s="51"/>
      <c r="D10" s="52"/>
      <c r="E10" s="52"/>
      <c r="F10" s="52"/>
      <c r="G10" s="52"/>
      <c r="H10" s="52"/>
      <c r="I10" s="52"/>
      <c r="J10" s="52"/>
      <c r="K10" s="52"/>
      <c r="L10" s="52"/>
      <c r="M10" s="52"/>
      <c r="N10" s="52"/>
      <c r="O10" s="52"/>
      <c r="P10" s="52"/>
      <c r="Q10" s="52"/>
      <c r="R10" s="52"/>
      <c r="S10" s="52"/>
      <c r="T10" s="52"/>
      <c r="U10" s="52"/>
      <c r="Z10" s="70"/>
      <c r="AA10" s="73"/>
      <c r="AB10" s="74"/>
      <c r="AC10" s="78"/>
    </row>
    <row r="11" spans="1:30" s="27" customFormat="1" ht="16.5" customHeight="1" x14ac:dyDescent="0.25">
      <c r="B11" s="19" t="s">
        <v>14</v>
      </c>
      <c r="C11" s="26"/>
      <c r="D11" s="25">
        <f>'2011'!$F$12</f>
        <v>63</v>
      </c>
      <c r="E11" s="25">
        <f>'2012'!$F$12</f>
        <v>44</v>
      </c>
      <c r="F11" s="25">
        <f>'2013'!$F$12</f>
        <v>69</v>
      </c>
      <c r="G11" s="25">
        <f>'2014'!$F$12</f>
        <v>61</v>
      </c>
      <c r="H11" s="25">
        <f>'2015'!$F$12</f>
        <v>58</v>
      </c>
      <c r="I11" s="25">
        <f>'2016'!$F$12</f>
        <v>61</v>
      </c>
      <c r="J11" s="25">
        <f>'2017'!$F$12</f>
        <v>54</v>
      </c>
      <c r="K11" s="25">
        <f>'2018'!$F$12</f>
        <v>53</v>
      </c>
      <c r="L11" s="25">
        <f>'2019'!$F$12</f>
        <v>44</v>
      </c>
      <c r="M11" s="25">
        <f>'2020'!$F$12</f>
        <v>36</v>
      </c>
      <c r="N11" s="25">
        <f>'2021'!$F$12</f>
        <v>44</v>
      </c>
      <c r="O11" s="25">
        <f>'2022'!$F$12</f>
        <v>46</v>
      </c>
      <c r="P11" s="25">
        <f>'2023'!$F$12</f>
        <v>48</v>
      </c>
      <c r="Q11" s="25"/>
      <c r="R11" s="25">
        <f>'2011'!$M$12</f>
        <v>63</v>
      </c>
      <c r="S11" s="25">
        <f>'2012'!$M$12</f>
        <v>47</v>
      </c>
      <c r="T11" s="25">
        <f>'2013'!$M$12</f>
        <v>66</v>
      </c>
      <c r="U11" s="25">
        <f>'2014'!$M$12</f>
        <v>50</v>
      </c>
      <c r="V11" s="25">
        <f>'2015'!$N$12</f>
        <v>50</v>
      </c>
      <c r="W11" s="25">
        <f>'2016'!$N$12</f>
        <v>65</v>
      </c>
      <c r="X11" s="25">
        <f>'2017'!$N$12</f>
        <v>49</v>
      </c>
      <c r="Y11" s="25">
        <f>'2018'!$N$12</f>
        <v>49</v>
      </c>
      <c r="Z11" s="25">
        <f>'2019'!$N$12</f>
        <v>39</v>
      </c>
      <c r="AA11" s="25">
        <f>'2020'!$N$12</f>
        <v>35</v>
      </c>
      <c r="AB11" s="25">
        <f>'2021'!$N$12</f>
        <v>43</v>
      </c>
      <c r="AC11" s="25">
        <f>'2022'!$N$12</f>
        <v>40</v>
      </c>
      <c r="AD11" s="25">
        <f>'2023'!$N$12</f>
        <v>50</v>
      </c>
    </row>
    <row r="12" spans="1:30" s="27" customFormat="1" ht="22.5" customHeight="1" x14ac:dyDescent="0.25">
      <c r="B12" s="30" t="s">
        <v>15</v>
      </c>
      <c r="C12" s="26"/>
      <c r="D12" s="25">
        <f>'2011'!$F$13</f>
        <v>45</v>
      </c>
      <c r="E12" s="25">
        <f>'2012'!$F$13</f>
        <v>33</v>
      </c>
      <c r="F12" s="25">
        <f>'2013'!$F$13</f>
        <v>48</v>
      </c>
      <c r="G12" s="25">
        <f>'2014'!$F$13</f>
        <v>43</v>
      </c>
      <c r="H12" s="25">
        <f>'2015'!$F$13</f>
        <v>38</v>
      </c>
      <c r="I12" s="25">
        <f>'2016'!$F$13</f>
        <v>44</v>
      </c>
      <c r="J12" s="25">
        <f>'2017'!$F$13</f>
        <v>32</v>
      </c>
      <c r="K12" s="25">
        <f>'2018'!$F$13</f>
        <v>35</v>
      </c>
      <c r="L12" s="25">
        <f>'2019'!$F$13</f>
        <v>35</v>
      </c>
      <c r="M12" s="25">
        <f>'2020'!$F$13</f>
        <v>28</v>
      </c>
      <c r="N12" s="25">
        <f>'2021'!$F$13</f>
        <v>29</v>
      </c>
      <c r="O12" s="25">
        <f>'2022'!$F$13</f>
        <v>36</v>
      </c>
      <c r="P12" s="25">
        <f>'2023'!$F$13</f>
        <v>42</v>
      </c>
      <c r="Q12" s="25"/>
      <c r="R12" s="25">
        <f>'2011'!$M$13</f>
        <v>44</v>
      </c>
      <c r="S12" s="25">
        <f>'2012'!$M$13</f>
        <v>34</v>
      </c>
      <c r="T12" s="25">
        <f>'2013'!$M$13</f>
        <v>44</v>
      </c>
      <c r="U12" s="25">
        <f>'2014'!$M$13</f>
        <v>40</v>
      </c>
      <c r="V12" s="25">
        <f>'2015'!$N$13</f>
        <v>34</v>
      </c>
      <c r="W12" s="25">
        <f>'2016'!$N$13</f>
        <v>43</v>
      </c>
      <c r="X12" s="25">
        <f>'2017'!$N$13</f>
        <v>28</v>
      </c>
      <c r="Y12" s="25">
        <f>'2018'!$N$13</f>
        <v>35</v>
      </c>
      <c r="Z12" s="25">
        <f>'2019'!$N$13</f>
        <v>33</v>
      </c>
      <c r="AA12" s="25">
        <f>'2020'!$N$13</f>
        <v>25</v>
      </c>
      <c r="AB12" s="25">
        <f>'2021'!$N$13</f>
        <v>27</v>
      </c>
      <c r="AC12" s="25">
        <f>'2022'!$N$13</f>
        <v>31</v>
      </c>
      <c r="AD12" s="25">
        <f>'2023'!$N$13</f>
        <v>42</v>
      </c>
    </row>
    <row r="13" spans="1:30" s="27" customFormat="1" ht="16.5" customHeight="1" x14ac:dyDescent="0.25">
      <c r="B13" s="19" t="s">
        <v>16</v>
      </c>
      <c r="C13" s="26"/>
      <c r="D13" s="25">
        <f>'2011'!$F$14</f>
        <v>25</v>
      </c>
      <c r="E13" s="25">
        <f>'2012'!$F$14</f>
        <v>27</v>
      </c>
      <c r="F13" s="25">
        <f>'2013'!$F$14</f>
        <v>32</v>
      </c>
      <c r="G13" s="25">
        <f>'2014'!$F$14</f>
        <v>28</v>
      </c>
      <c r="H13" s="25">
        <f>'2015'!$F$14</f>
        <v>27</v>
      </c>
      <c r="I13" s="25">
        <f>'2016'!$F$14</f>
        <v>30</v>
      </c>
      <c r="J13" s="25">
        <f>'2017'!$F$14</f>
        <v>43</v>
      </c>
      <c r="K13" s="25">
        <f>'2018'!$F$14</f>
        <v>21</v>
      </c>
      <c r="L13" s="25">
        <f>'2019'!$F$14</f>
        <v>32</v>
      </c>
      <c r="M13" s="25">
        <f>'2020'!$F$14</f>
        <v>32</v>
      </c>
      <c r="N13" s="25">
        <f>'2021'!$F$14</f>
        <v>26</v>
      </c>
      <c r="O13" s="25">
        <f>'2022'!$F$14</f>
        <v>20</v>
      </c>
      <c r="P13" s="25">
        <f>'2023'!$F$14</f>
        <v>18</v>
      </c>
      <c r="Q13" s="25"/>
      <c r="R13" s="25">
        <f>'2011'!$M$14</f>
        <v>11</v>
      </c>
      <c r="S13" s="25">
        <f>'2012'!$M$14</f>
        <v>19</v>
      </c>
      <c r="T13" s="25">
        <f>'2013'!$M$14</f>
        <v>10</v>
      </c>
      <c r="U13" s="25">
        <f>'2014'!$M$14</f>
        <v>7</v>
      </c>
      <c r="V13" s="25">
        <f>'2015'!$N$14</f>
        <v>18</v>
      </c>
      <c r="W13" s="25">
        <f>'2016'!$N$14</f>
        <v>14</v>
      </c>
      <c r="X13" s="25">
        <f>'2017'!$N$14</f>
        <v>17</v>
      </c>
      <c r="Y13" s="25">
        <f>'2018'!$N$14</f>
        <v>11</v>
      </c>
      <c r="Z13" s="25">
        <f>'2019'!$N$14</f>
        <v>17</v>
      </c>
      <c r="AA13" s="25">
        <f>'2020'!$N$14</f>
        <v>15</v>
      </c>
      <c r="AB13" s="25">
        <f>'2021'!$N$14</f>
        <v>12</v>
      </c>
      <c r="AC13" s="25">
        <f>'2022'!$N$14</f>
        <v>12</v>
      </c>
      <c r="AD13" s="25">
        <f>'2023'!$N$14</f>
        <v>13</v>
      </c>
    </row>
    <row r="14" spans="1:30" s="27" customFormat="1" ht="22.5" customHeight="1" x14ac:dyDescent="0.25">
      <c r="B14" s="30" t="s">
        <v>15</v>
      </c>
      <c r="C14" s="26"/>
      <c r="D14" s="25">
        <f>'2011'!$F$15</f>
        <v>6</v>
      </c>
      <c r="E14" s="25">
        <f>'2012'!$F$15</f>
        <v>6</v>
      </c>
      <c r="F14" s="25">
        <f>'2013'!$F$15</f>
        <v>5</v>
      </c>
      <c r="G14" s="25">
        <f>'2014'!$F$15</f>
        <v>3</v>
      </c>
      <c r="H14" s="25">
        <f>'2015'!$F$15</f>
        <v>6</v>
      </c>
      <c r="I14" s="25">
        <f>'2016'!$F$15</f>
        <v>8</v>
      </c>
      <c r="J14" s="25">
        <f>'2017'!$F$15</f>
        <v>6</v>
      </c>
      <c r="K14" s="25">
        <f>'2018'!$F$15</f>
        <v>4</v>
      </c>
      <c r="L14" s="25">
        <f>'2019'!$F$15</f>
        <v>7</v>
      </c>
      <c r="M14" s="25">
        <f>'2020'!$F$15</f>
        <v>2</v>
      </c>
      <c r="N14" s="25">
        <f>'2021'!$F$15</f>
        <v>3</v>
      </c>
      <c r="O14" s="25">
        <f>'2022'!$F$15</f>
        <v>3</v>
      </c>
      <c r="P14" s="25">
        <f>'2023'!$F$15</f>
        <v>6</v>
      </c>
      <c r="Q14" s="25"/>
      <c r="R14" s="25">
        <f>'2011'!$M$15</f>
        <v>6</v>
      </c>
      <c r="S14" s="25">
        <f>'2012'!$M$15</f>
        <v>6</v>
      </c>
      <c r="T14" s="25">
        <f>'2013'!$M$15</f>
        <v>6</v>
      </c>
      <c r="U14" s="25">
        <f>'2014'!$M$15</f>
        <v>3</v>
      </c>
      <c r="V14" s="25">
        <f>'2015'!$N$15</f>
        <v>5</v>
      </c>
      <c r="W14" s="25">
        <f>'2016'!$N$15</f>
        <v>8</v>
      </c>
      <c r="X14" s="25">
        <f>'2017'!$N$15</f>
        <v>6</v>
      </c>
      <c r="Y14" s="25">
        <f>'2018'!$N$15</f>
        <v>5</v>
      </c>
      <c r="Z14" s="25">
        <f>'2019'!$N$15</f>
        <v>7</v>
      </c>
      <c r="AA14" s="25">
        <f>'2020'!$N$15</f>
        <v>2</v>
      </c>
      <c r="AB14" s="25">
        <f>'2021'!$N$15</f>
        <v>3</v>
      </c>
      <c r="AC14" s="25">
        <f>'2022'!$N$15</f>
        <v>3</v>
      </c>
      <c r="AD14" s="25">
        <f>'2023'!$N$15</f>
        <v>6</v>
      </c>
    </row>
    <row r="15" spans="1:30" s="27" customFormat="1" ht="22.5" customHeight="1" x14ac:dyDescent="0.25">
      <c r="B15" s="19" t="s">
        <v>17</v>
      </c>
      <c r="C15" s="26"/>
      <c r="D15" s="25">
        <f>'2011'!$F$16</f>
        <v>15</v>
      </c>
      <c r="E15" s="25">
        <f>'2012'!$F$16</f>
        <v>11</v>
      </c>
      <c r="F15" s="25">
        <f>'2013'!$F$16</f>
        <v>21</v>
      </c>
      <c r="G15" s="25">
        <f>'2014'!$F$16</f>
        <v>16</v>
      </c>
      <c r="H15" s="25">
        <f>'2015'!$F$16</f>
        <v>19</v>
      </c>
      <c r="I15" s="25">
        <f>'2016'!$F$16</f>
        <v>23</v>
      </c>
      <c r="J15" s="25">
        <f>'2017'!$F$16</f>
        <v>23</v>
      </c>
      <c r="K15" s="25">
        <f>'2018'!$F$16</f>
        <v>16</v>
      </c>
      <c r="L15" s="25">
        <f>'2019'!$F$16</f>
        <v>16</v>
      </c>
      <c r="M15" s="25">
        <f>'2020'!$F$16</f>
        <v>12</v>
      </c>
      <c r="N15" s="25">
        <f>'2021'!$F$16</f>
        <v>9</v>
      </c>
      <c r="O15" s="25">
        <f>'2022'!$F$16</f>
        <v>7</v>
      </c>
      <c r="P15" s="25">
        <f>'2023'!$F$16</f>
        <v>8</v>
      </c>
      <c r="Q15" s="25"/>
      <c r="R15" s="25">
        <f>'2011'!$M$16</f>
        <v>10</v>
      </c>
      <c r="S15" s="25">
        <f>'2012'!$M$16</f>
        <v>11</v>
      </c>
      <c r="T15" s="25">
        <f>'2013'!$M$16</f>
        <v>15</v>
      </c>
      <c r="U15" s="25">
        <f>'2014'!$M$16</f>
        <v>10</v>
      </c>
      <c r="V15" s="25">
        <f>'2015'!$N$16</f>
        <v>11</v>
      </c>
      <c r="W15" s="25">
        <f>'2016'!$N$16</f>
        <v>16</v>
      </c>
      <c r="X15" s="25">
        <f>'2017'!$N$16</f>
        <v>22</v>
      </c>
      <c r="Y15" s="25">
        <f>'2018'!$N$16</f>
        <v>12</v>
      </c>
      <c r="Z15" s="25">
        <f>'2019'!$N$16</f>
        <v>10</v>
      </c>
      <c r="AA15" s="25">
        <f>'2020'!$N$16</f>
        <v>6</v>
      </c>
      <c r="AB15" s="25">
        <f>'2021'!$N$16</f>
        <v>5</v>
      </c>
      <c r="AC15" s="25">
        <f>'2022'!$N$16</f>
        <v>3</v>
      </c>
      <c r="AD15" s="25">
        <f>'2023'!$N$16</f>
        <v>5</v>
      </c>
    </row>
    <row r="16" spans="1:30" s="27" customFormat="1" ht="22.5" customHeight="1" x14ac:dyDescent="0.25">
      <c r="B16" s="30" t="s">
        <v>15</v>
      </c>
      <c r="C16" s="26"/>
      <c r="D16" s="25">
        <f>'2011'!$F$17</f>
        <v>9</v>
      </c>
      <c r="E16" s="25">
        <f>'2012'!$F$17</f>
        <v>5</v>
      </c>
      <c r="F16" s="25">
        <f>'2013'!$F$17</f>
        <v>9</v>
      </c>
      <c r="G16" s="25">
        <f>'2014'!$F$17</f>
        <v>9</v>
      </c>
      <c r="H16" s="25">
        <f>'2015'!$F$17</f>
        <v>6</v>
      </c>
      <c r="I16" s="25">
        <f>'2016'!$F$17</f>
        <v>12</v>
      </c>
      <c r="J16" s="25">
        <f>'2017'!$F$17</f>
        <v>13</v>
      </c>
      <c r="K16" s="25">
        <f>'2018'!$F$17</f>
        <v>2</v>
      </c>
      <c r="L16" s="25">
        <f>'2019'!$F$17</f>
        <v>7</v>
      </c>
      <c r="M16" s="25">
        <f>'2020'!$F$17</f>
        <v>1</v>
      </c>
      <c r="N16" s="25">
        <f>'2021'!$F$17</f>
        <v>5</v>
      </c>
      <c r="O16" s="25">
        <f>'2022'!$F$17</f>
        <v>1</v>
      </c>
      <c r="P16" s="25">
        <f>'2023'!$F$17</f>
        <v>3</v>
      </c>
      <c r="Q16" s="25"/>
      <c r="R16" s="25">
        <f>'2011'!$M$17</f>
        <v>9</v>
      </c>
      <c r="S16" s="25">
        <f>'2012'!$M$17</f>
        <v>5</v>
      </c>
      <c r="T16" s="25">
        <f>'2013'!$M$17</f>
        <v>8</v>
      </c>
      <c r="U16" s="25">
        <f>'2014'!$M$17</f>
        <v>8</v>
      </c>
      <c r="V16" s="25">
        <f>'2015'!$N$17</f>
        <v>5</v>
      </c>
      <c r="W16" s="25">
        <f>'2016'!$N$17</f>
        <v>11</v>
      </c>
      <c r="X16" s="25">
        <f>'2017'!$N$17</f>
        <v>15</v>
      </c>
      <c r="Y16" s="25">
        <f>'2018'!$N$17</f>
        <v>2</v>
      </c>
      <c r="Z16" s="25">
        <f>'2019'!$N$17</f>
        <v>8</v>
      </c>
      <c r="AA16" s="25">
        <f>'2020'!$N$17</f>
        <v>1</v>
      </c>
      <c r="AB16" s="25">
        <f>'2021'!$N$17</f>
        <v>4</v>
      </c>
      <c r="AC16" s="25">
        <f>'2022'!$N$17</f>
        <v>1</v>
      </c>
      <c r="AD16" s="25">
        <f>'2023'!$N$17</f>
        <v>4</v>
      </c>
    </row>
    <row r="17" spans="2:30" s="27" customFormat="1" ht="22.5" customHeight="1" x14ac:dyDescent="0.25">
      <c r="B17" s="19" t="s">
        <v>18</v>
      </c>
      <c r="C17" s="26"/>
      <c r="D17" s="25">
        <f>'2011'!$F$18</f>
        <v>13</v>
      </c>
      <c r="E17" s="25">
        <f>'2012'!$F$18</f>
        <v>21</v>
      </c>
      <c r="F17" s="25">
        <f>'2013'!$F$18</f>
        <v>32</v>
      </c>
      <c r="G17" s="25">
        <f>'2014'!$F$18</f>
        <v>23</v>
      </c>
      <c r="H17" s="25">
        <f>'2015'!$F$18</f>
        <v>17</v>
      </c>
      <c r="I17" s="25">
        <f>'2016'!$F$18</f>
        <v>13</v>
      </c>
      <c r="J17" s="25">
        <f>'2017'!$F$18</f>
        <v>17</v>
      </c>
      <c r="K17" s="25">
        <f>'2018'!$F$18</f>
        <v>13</v>
      </c>
      <c r="L17" s="25">
        <f>'2019'!$F$18</f>
        <v>13</v>
      </c>
      <c r="M17" s="25">
        <f>'2020'!$F$18</f>
        <v>12</v>
      </c>
      <c r="N17" s="25">
        <f>'2021'!$F$18</f>
        <v>9</v>
      </c>
      <c r="O17" s="25">
        <f>'2022'!$F$18</f>
        <v>9</v>
      </c>
      <c r="P17" s="25">
        <f>'2023'!$F$18</f>
        <v>13</v>
      </c>
      <c r="Q17" s="25"/>
      <c r="R17" s="25">
        <f>'2011'!$M$18</f>
        <v>10</v>
      </c>
      <c r="S17" s="25">
        <f>'2012'!$M$18</f>
        <v>10</v>
      </c>
      <c r="T17" s="25">
        <f>'2013'!$M$18</f>
        <v>22</v>
      </c>
      <c r="U17" s="25">
        <f>'2014'!$M$18</f>
        <v>12</v>
      </c>
      <c r="V17" s="25">
        <f>'2015'!$N$18</f>
        <v>9</v>
      </c>
      <c r="W17" s="25">
        <f>'2016'!$N$18</f>
        <v>6</v>
      </c>
      <c r="X17" s="25">
        <f>'2017'!$N$18</f>
        <v>15</v>
      </c>
      <c r="Y17" s="25">
        <f>'2018'!$N$18</f>
        <v>8</v>
      </c>
      <c r="Z17" s="25">
        <f>'2019'!$N$18</f>
        <v>7</v>
      </c>
      <c r="AA17" s="25">
        <f>'2020'!$N$18</f>
        <v>8</v>
      </c>
      <c r="AB17" s="25">
        <f>'2021'!$N$18</f>
        <v>5</v>
      </c>
      <c r="AC17" s="25">
        <f>'2022'!$N$18</f>
        <v>11</v>
      </c>
      <c r="AD17" s="25">
        <f>'2023'!$N$18</f>
        <v>8</v>
      </c>
    </row>
    <row r="18" spans="2:30" s="27" customFormat="1" ht="22.5" customHeight="1" x14ac:dyDescent="0.25">
      <c r="B18" s="19" t="s">
        <v>19</v>
      </c>
      <c r="C18" s="26"/>
      <c r="D18" s="25">
        <f>'2011'!$F$19</f>
        <v>19</v>
      </c>
      <c r="E18" s="25">
        <f>'2012'!$F$19</f>
        <v>19</v>
      </c>
      <c r="F18" s="25">
        <f>'2013'!$F$19</f>
        <v>26</v>
      </c>
      <c r="G18" s="25">
        <f>'2014'!$F$19</f>
        <v>32</v>
      </c>
      <c r="H18" s="25">
        <f>'2015'!$F$19</f>
        <v>38</v>
      </c>
      <c r="I18" s="25">
        <f>'2016'!$F$19</f>
        <v>37</v>
      </c>
      <c r="J18" s="25">
        <f>'2017'!$F$19</f>
        <v>36</v>
      </c>
      <c r="K18" s="25">
        <f>'2018'!$F$19</f>
        <v>28</v>
      </c>
      <c r="L18" s="25">
        <f>'2019'!$F$19</f>
        <v>76</v>
      </c>
      <c r="M18" s="25">
        <f>'2020'!$F$19</f>
        <v>31</v>
      </c>
      <c r="N18" s="25">
        <f>'2021'!$F$19</f>
        <v>22</v>
      </c>
      <c r="O18" s="25">
        <f>'2022'!$F$19</f>
        <v>15</v>
      </c>
      <c r="P18" s="25">
        <f>'2023'!$F$19</f>
        <v>27</v>
      </c>
      <c r="Q18" s="25"/>
      <c r="R18" s="25">
        <f>'2011'!$M$19</f>
        <v>17</v>
      </c>
      <c r="S18" s="25">
        <f>'2012'!$M$19</f>
        <v>15</v>
      </c>
      <c r="T18" s="25">
        <f>'2013'!$M$19</f>
        <v>14</v>
      </c>
      <c r="U18" s="25">
        <f>'2014'!$M$19</f>
        <v>20</v>
      </c>
      <c r="V18" s="25">
        <f>'2015'!$N$19</f>
        <v>25</v>
      </c>
      <c r="W18" s="25">
        <f>'2016'!$N$19</f>
        <v>14</v>
      </c>
      <c r="X18" s="25">
        <f>'2017'!$N$19</f>
        <v>21</v>
      </c>
      <c r="Y18" s="25">
        <f>'2018'!$N$19</f>
        <v>14</v>
      </c>
      <c r="Z18" s="25">
        <f>'2019'!$N$19</f>
        <v>38</v>
      </c>
      <c r="AA18" s="25">
        <f>'2020'!$N$19</f>
        <v>9</v>
      </c>
      <c r="AB18" s="25">
        <f>'2021'!$N$19</f>
        <v>14</v>
      </c>
      <c r="AC18" s="25">
        <f>'2022'!$N$19</f>
        <v>7</v>
      </c>
      <c r="AD18" s="25">
        <f>'2023'!$N$19</f>
        <v>16</v>
      </c>
    </row>
    <row r="19" spans="2:30" s="27" customFormat="1" ht="22.5" customHeight="1" x14ac:dyDescent="0.25">
      <c r="B19" s="19" t="s">
        <v>20</v>
      </c>
      <c r="C19" s="26"/>
      <c r="D19" s="25">
        <f>'2011'!$F$20</f>
        <v>17</v>
      </c>
      <c r="E19" s="25">
        <f>'2012'!$F$20</f>
        <v>22</v>
      </c>
      <c r="F19" s="25">
        <f>'2013'!$F$20</f>
        <v>28</v>
      </c>
      <c r="G19" s="25">
        <f>'2014'!$F$20</f>
        <v>39</v>
      </c>
      <c r="H19" s="25">
        <f>'2015'!$F$20</f>
        <v>40</v>
      </c>
      <c r="I19" s="25">
        <f>'2016'!$F$20</f>
        <v>33</v>
      </c>
      <c r="J19" s="25">
        <f>'2017'!$F$20</f>
        <v>23</v>
      </c>
      <c r="K19" s="25">
        <f>'2018'!$F$20</f>
        <v>41</v>
      </c>
      <c r="L19" s="25">
        <f>'2019'!$F$20</f>
        <v>34</v>
      </c>
      <c r="M19" s="25">
        <f>'2020'!$F$20</f>
        <v>18</v>
      </c>
      <c r="N19" s="25">
        <f>'2021'!$F$20</f>
        <v>25</v>
      </c>
      <c r="O19" s="25">
        <f>'2022'!$F$20</f>
        <v>12</v>
      </c>
      <c r="P19" s="25">
        <f>'2023'!$F$20</f>
        <v>21</v>
      </c>
      <c r="Q19" s="25"/>
      <c r="R19" s="25">
        <f>'2011'!$M$20</f>
        <v>11</v>
      </c>
      <c r="S19" s="25">
        <f>'2012'!$M$20</f>
        <v>14</v>
      </c>
      <c r="T19" s="25">
        <f>'2013'!$M$20</f>
        <v>12</v>
      </c>
      <c r="U19" s="25">
        <f>'2014'!$M$20</f>
        <v>20</v>
      </c>
      <c r="V19" s="25">
        <f>'2015'!$N$20</f>
        <v>26</v>
      </c>
      <c r="W19" s="25">
        <f>'2016'!$N$20</f>
        <v>15</v>
      </c>
      <c r="X19" s="25">
        <f>'2017'!$N$20</f>
        <v>8</v>
      </c>
      <c r="Y19" s="25">
        <f>'2018'!$N$20</f>
        <v>23</v>
      </c>
      <c r="Z19" s="25">
        <f>'2019'!$N$20</f>
        <v>18</v>
      </c>
      <c r="AA19" s="25">
        <f>'2020'!$N$20</f>
        <v>10</v>
      </c>
      <c r="AB19" s="25">
        <f>'2021'!$N$20</f>
        <v>12</v>
      </c>
      <c r="AC19" s="25">
        <f>'2022'!$N$20</f>
        <v>11</v>
      </c>
      <c r="AD19" s="25">
        <f>'2023'!$N$20</f>
        <v>12</v>
      </c>
    </row>
    <row r="20" spans="2:30" s="27" customFormat="1" ht="16.5" customHeight="1" x14ac:dyDescent="0.25">
      <c r="B20" s="19" t="s">
        <v>21</v>
      </c>
      <c r="C20" s="26"/>
      <c r="D20" s="25">
        <f>'2011'!$F$21</f>
        <v>89</v>
      </c>
      <c r="E20" s="25">
        <f>'2012'!$F$21</f>
        <v>69</v>
      </c>
      <c r="F20" s="25">
        <f>'2013'!$F$21</f>
        <v>68</v>
      </c>
      <c r="G20" s="25">
        <f>'2014'!$F$21</f>
        <v>94</v>
      </c>
      <c r="H20" s="25">
        <f>'2015'!$F$21</f>
        <v>96</v>
      </c>
      <c r="I20" s="25">
        <f>'2016'!$F$21</f>
        <v>93</v>
      </c>
      <c r="J20" s="25">
        <f>'2017'!$F$21</f>
        <v>83</v>
      </c>
      <c r="K20" s="25">
        <f>'2018'!$F$21</f>
        <v>88</v>
      </c>
      <c r="L20" s="25">
        <f>'2019'!$F$21</f>
        <v>34</v>
      </c>
      <c r="M20" s="25">
        <f>'2020'!$F$21</f>
        <v>28</v>
      </c>
      <c r="N20" s="25">
        <f>'2021'!$F$21</f>
        <v>16</v>
      </c>
      <c r="O20" s="25">
        <f>'2022'!$F$21</f>
        <v>15</v>
      </c>
      <c r="P20" s="25">
        <f>'2023'!$F$21</f>
        <v>29</v>
      </c>
      <c r="Q20" s="25"/>
      <c r="R20" s="25">
        <f>'2011'!$M$21</f>
        <v>65</v>
      </c>
      <c r="S20" s="25">
        <f>'2012'!$M$21</f>
        <v>43</v>
      </c>
      <c r="T20" s="25">
        <f>'2013'!$M$21</f>
        <v>47</v>
      </c>
      <c r="U20" s="25">
        <f>'2014'!$M$21</f>
        <v>64</v>
      </c>
      <c r="V20" s="25">
        <f>'2015'!$N$21</f>
        <v>55</v>
      </c>
      <c r="W20" s="25">
        <f>'2016'!$N$21</f>
        <v>59</v>
      </c>
      <c r="X20" s="25">
        <f>'2017'!$N$21</f>
        <v>69</v>
      </c>
      <c r="Y20" s="25">
        <f>'2018'!$N$21</f>
        <v>55</v>
      </c>
      <c r="Z20" s="25">
        <f>'2019'!$N$21</f>
        <v>47</v>
      </c>
      <c r="AA20" s="25">
        <f>'2020'!$N$21</f>
        <v>20</v>
      </c>
      <c r="AB20" s="25">
        <f>'2021'!$N$21</f>
        <v>12</v>
      </c>
      <c r="AC20" s="25">
        <f>'2022'!$N$21</f>
        <v>9</v>
      </c>
      <c r="AD20" s="25">
        <f>'2023'!$N$21</f>
        <v>27</v>
      </c>
    </row>
    <row r="21" spans="2:30" s="27" customFormat="1" ht="22.5" customHeight="1" x14ac:dyDescent="0.25">
      <c r="B21" s="30" t="s">
        <v>22</v>
      </c>
      <c r="C21" s="26"/>
      <c r="D21" s="25">
        <f>'2011'!$F$22</f>
        <v>0</v>
      </c>
      <c r="E21" s="25">
        <f>'2012'!$F$22</f>
        <v>0</v>
      </c>
      <c r="F21" s="25">
        <f>'2013'!$F$22</f>
        <v>0</v>
      </c>
      <c r="G21" s="25">
        <f>'2014'!$F$22</f>
        <v>0</v>
      </c>
      <c r="H21" s="25">
        <f>'2015'!$F$22</f>
        <v>0</v>
      </c>
      <c r="I21" s="25">
        <f>'2016'!$F$22</f>
        <v>0</v>
      </c>
      <c r="J21" s="25">
        <f>'2017'!$F$22</f>
        <v>0</v>
      </c>
      <c r="K21" s="25">
        <f>'2018'!$F$22</f>
        <v>0</v>
      </c>
      <c r="L21" s="25">
        <f>'2019'!$F$22</f>
        <v>0</v>
      </c>
      <c r="M21" s="25">
        <f>'2020'!$F$22</f>
        <v>0</v>
      </c>
      <c r="N21" s="25">
        <f>'2021'!$F$22</f>
        <v>0</v>
      </c>
      <c r="O21" s="25">
        <f>'2022'!$F$22</f>
        <v>0</v>
      </c>
      <c r="P21" s="25">
        <f>'2023'!$F$22</f>
        <v>0</v>
      </c>
      <c r="Q21" s="25"/>
      <c r="R21" s="25">
        <f>'2011'!$M$22</f>
        <v>0</v>
      </c>
      <c r="S21" s="25">
        <f>'2012'!$M$22</f>
        <v>0</v>
      </c>
      <c r="T21" s="25">
        <f>'2013'!$M$22</f>
        <v>0</v>
      </c>
      <c r="U21" s="25">
        <f>'2014'!$M$22</f>
        <v>0</v>
      </c>
      <c r="V21" s="25">
        <f>'2015'!$N$22</f>
        <v>0</v>
      </c>
      <c r="W21" s="25">
        <f>'2016'!$N$22</f>
        <v>0</v>
      </c>
      <c r="X21" s="25">
        <f>'2017'!$N$22</f>
        <v>0</v>
      </c>
      <c r="Y21" s="25">
        <f>'2018'!$N$22</f>
        <v>0</v>
      </c>
      <c r="Z21" s="25">
        <f>'2019'!$N$22</f>
        <v>0</v>
      </c>
      <c r="AA21" s="25">
        <f>'2020'!$N$22</f>
        <v>0</v>
      </c>
      <c r="AB21" s="25">
        <f>'2021'!$N$22</f>
        <v>0</v>
      </c>
      <c r="AC21" s="25">
        <f>'2022'!$N$22</f>
        <v>0</v>
      </c>
      <c r="AD21" s="25">
        <f>'2023'!$N$22</f>
        <v>0</v>
      </c>
    </row>
    <row r="22" spans="2:30" s="56" customFormat="1" ht="22.5" customHeight="1" x14ac:dyDescent="0.25">
      <c r="B22" s="53" t="s">
        <v>13</v>
      </c>
      <c r="C22" s="54"/>
      <c r="D22" s="55">
        <f>'2011'!$F$23</f>
        <v>948</v>
      </c>
      <c r="E22" s="55">
        <f>'2012'!$F$23</f>
        <v>898</v>
      </c>
      <c r="F22" s="55">
        <f>'2013'!$F$23</f>
        <v>1029</v>
      </c>
      <c r="G22" s="55">
        <f>'2014'!$F$23</f>
        <v>1106</v>
      </c>
      <c r="H22" s="55">
        <f>'2015'!$F$23</f>
        <v>1126</v>
      </c>
      <c r="I22" s="55">
        <f>'2016'!$F$23</f>
        <v>1140</v>
      </c>
      <c r="J22" s="55">
        <f>'2017'!$F$23</f>
        <v>835</v>
      </c>
      <c r="K22" s="55">
        <f>'2018'!$F$23</f>
        <v>777</v>
      </c>
      <c r="L22" s="55">
        <f>'2019'!$F$23</f>
        <v>747</v>
      </c>
      <c r="M22" s="55">
        <f>'2020'!$F$23</f>
        <v>602</v>
      </c>
      <c r="N22" s="55">
        <f>'2021'!$F$23</f>
        <v>577</v>
      </c>
      <c r="O22" s="55">
        <f>'2022'!$F$23</f>
        <v>502</v>
      </c>
      <c r="P22" s="55">
        <f>'2023'!$F$23</f>
        <v>561</v>
      </c>
      <c r="Q22" s="55"/>
      <c r="R22" s="55">
        <f>'2011'!$M$23</f>
        <v>391</v>
      </c>
      <c r="S22" s="55">
        <f>'2012'!$M$23</f>
        <v>307</v>
      </c>
      <c r="T22" s="55">
        <f>'2013'!$M$23</f>
        <v>399</v>
      </c>
      <c r="U22" s="55">
        <f>'2014'!$M$23</f>
        <v>437</v>
      </c>
      <c r="V22" s="55">
        <f>'2015'!$N$23</f>
        <v>473</v>
      </c>
      <c r="W22" s="55">
        <f>'2016'!$N$23</f>
        <v>490</v>
      </c>
      <c r="X22" s="55">
        <f>'2017'!$N$23</f>
        <v>446</v>
      </c>
      <c r="Y22" s="55">
        <f>'2018'!$N$23</f>
        <v>473</v>
      </c>
      <c r="Z22" s="55">
        <f>'2019'!$N$23</f>
        <v>471</v>
      </c>
      <c r="AA22" s="55">
        <f>'2020'!$N$23</f>
        <v>366</v>
      </c>
      <c r="AB22" s="55">
        <f>'2021'!$N$23</f>
        <v>377</v>
      </c>
      <c r="AC22" s="55">
        <f>'2022'!$N$23</f>
        <v>344</v>
      </c>
      <c r="AD22" s="55">
        <f>'2023'!$N$23</f>
        <v>410</v>
      </c>
    </row>
    <row r="23" spans="2:30" ht="6.75" customHeight="1" x14ac:dyDescent="0.2">
      <c r="B23" s="57"/>
      <c r="C23" s="57"/>
      <c r="D23" s="58"/>
      <c r="E23" s="58"/>
      <c r="F23" s="58"/>
      <c r="G23" s="57"/>
      <c r="H23" s="58"/>
      <c r="I23" s="57"/>
      <c r="J23" s="58"/>
      <c r="K23" s="58"/>
      <c r="L23" s="58"/>
      <c r="M23" s="58"/>
      <c r="N23" s="58"/>
      <c r="O23" s="58"/>
      <c r="P23" s="58"/>
      <c r="Q23" s="58"/>
      <c r="R23" s="58"/>
      <c r="S23" s="58"/>
      <c r="T23" s="58"/>
      <c r="U23" s="59"/>
      <c r="V23" s="59"/>
      <c r="W23" s="59"/>
      <c r="X23" s="59"/>
      <c r="Y23" s="59"/>
      <c r="Z23" s="59"/>
      <c r="AA23" s="59"/>
      <c r="AB23" s="59"/>
      <c r="AC23" s="59"/>
      <c r="AD23" s="59"/>
    </row>
    <row r="24" spans="2:30" s="61" customFormat="1" ht="27.75" customHeight="1" x14ac:dyDescent="0.25">
      <c r="B24" s="112" t="s">
        <v>70</v>
      </c>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row>
    <row r="25" spans="2:30" ht="6.75" customHeight="1" thickBot="1" x14ac:dyDescent="0.25">
      <c r="B25" s="107"/>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row>
    <row r="26" spans="2:30" ht="12.75" customHeight="1" x14ac:dyDescent="0.2">
      <c r="D26" s="108"/>
      <c r="E26" s="108"/>
      <c r="F26" s="108"/>
      <c r="H26" s="62"/>
      <c r="J26" s="62"/>
      <c r="X26" s="108"/>
      <c r="Y26" s="108"/>
      <c r="Z26" s="108"/>
      <c r="AA26" s="108"/>
      <c r="AB26" s="108"/>
      <c r="AC26" s="108"/>
      <c r="AD26" s="108"/>
    </row>
    <row r="29" spans="2:30" ht="17.100000000000001" customHeight="1" x14ac:dyDescent="0.2">
      <c r="E29" s="63"/>
    </row>
  </sheetData>
  <mergeCells count="12">
    <mergeCell ref="B1:E1"/>
    <mergeCell ref="B2:D2"/>
    <mergeCell ref="B6:U6"/>
    <mergeCell ref="B25:U25"/>
    <mergeCell ref="D26:F26"/>
    <mergeCell ref="V25:AD25"/>
    <mergeCell ref="X26:AD26"/>
    <mergeCell ref="D8:P8"/>
    <mergeCell ref="R8:AD8"/>
    <mergeCell ref="D5:AD5"/>
    <mergeCell ref="V6:AD6"/>
    <mergeCell ref="B24:AD24"/>
  </mergeCells>
  <dataValidations count="1">
    <dataValidation operator="lessThan" showInputMessage="1" showErrorMessage="1" error="Bitte nicht ändern!_x000a__x000a_                   Danke_x000a_           Irma Rodiqi" sqref="A8:D9 Q8:R9 AE8:XFD9 E9:P9 A11:XFD21 S9:AD9"/>
  </dataValidations>
  <pageMargins left="0" right="0.59055118110236227" top="0" bottom="0.59055118110236227" header="0" footer="0.39370078740157483"/>
  <pageSetup paperSize="9" scale="7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1"/>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60" customWidth="1"/>
    <col min="2" max="2" width="24.140625" style="60" customWidth="1"/>
    <col min="3" max="3" width="1.42578125" style="60" customWidth="1"/>
    <col min="4" max="6" width="13" style="60" customWidth="1"/>
    <col min="7" max="7" width="2.85546875" style="60" customWidth="1"/>
    <col min="8" max="8" width="13" style="60" customWidth="1"/>
    <col min="9" max="9" width="2.85546875" style="60" customWidth="1"/>
    <col min="10" max="17" width="13" style="60" customWidth="1"/>
    <col min="18" max="18" width="5" style="81" customWidth="1"/>
    <col min="19" max="19" width="21.28515625" style="31" customWidth="1"/>
    <col min="20" max="16384" width="10.85546875" style="60"/>
  </cols>
  <sheetData>
    <row r="1" spans="1:19" s="28" customFormat="1" ht="33" customHeight="1" x14ac:dyDescent="0.2">
      <c r="B1" s="96" t="s">
        <v>0</v>
      </c>
      <c r="C1" s="96"/>
      <c r="D1" s="96"/>
      <c r="E1" s="96"/>
      <c r="R1" s="80"/>
      <c r="S1" s="1"/>
    </row>
    <row r="2" spans="1:19" s="28" customFormat="1" ht="16.5" customHeight="1" x14ac:dyDescent="0.25">
      <c r="B2" s="97" t="s">
        <v>1</v>
      </c>
      <c r="C2" s="98"/>
      <c r="D2" s="98"/>
      <c r="R2" s="80"/>
      <c r="S2" s="1"/>
    </row>
    <row r="3" spans="1:19" s="28" customFormat="1" ht="6.75" customHeight="1" x14ac:dyDescent="0.2">
      <c r="A3" s="29"/>
      <c r="R3" s="80"/>
      <c r="S3" s="1"/>
    </row>
    <row r="5" spans="1:19" s="38" customFormat="1" ht="17.100000000000001" customHeight="1" x14ac:dyDescent="0.3">
      <c r="B5" s="39" t="s">
        <v>72</v>
      </c>
      <c r="C5" s="40"/>
      <c r="D5" s="110" t="s">
        <v>86</v>
      </c>
      <c r="E5" s="113"/>
      <c r="F5" s="113"/>
      <c r="G5" s="113"/>
      <c r="H5" s="113"/>
      <c r="I5" s="113"/>
      <c r="J5" s="113"/>
      <c r="K5" s="113"/>
      <c r="L5" s="113"/>
      <c r="M5" s="113"/>
      <c r="N5" s="113"/>
      <c r="O5" s="113"/>
      <c r="P5" s="113"/>
      <c r="Q5" s="113"/>
      <c r="R5" s="82"/>
      <c r="S5" s="83" t="s">
        <v>87</v>
      </c>
    </row>
    <row r="6" spans="1:19" s="41" customFormat="1" ht="2.25" customHeight="1" x14ac:dyDescent="0.25">
      <c r="B6" s="111"/>
      <c r="C6" s="111"/>
      <c r="D6" s="111"/>
      <c r="E6" s="111"/>
      <c r="F6" s="111"/>
      <c r="G6" s="111"/>
      <c r="H6" s="111"/>
      <c r="I6" s="111"/>
      <c r="J6" s="111"/>
      <c r="K6" s="111"/>
      <c r="L6" s="111"/>
      <c r="M6" s="111"/>
      <c r="N6" s="111"/>
      <c r="O6" s="111"/>
      <c r="P6" s="111"/>
      <c r="Q6" s="111"/>
      <c r="R6" s="84"/>
      <c r="S6" s="85"/>
    </row>
    <row r="7" spans="1:19" s="41" customFormat="1" ht="6.75" customHeight="1" x14ac:dyDescent="0.25">
      <c r="R7" s="84"/>
      <c r="S7" s="85"/>
    </row>
    <row r="8" spans="1:19" s="41" customFormat="1" ht="16.5" customHeight="1" x14ac:dyDescent="0.25">
      <c r="B8" s="41" t="s">
        <v>68</v>
      </c>
      <c r="D8" s="114" t="s">
        <v>34</v>
      </c>
      <c r="E8" s="115"/>
      <c r="F8" s="115"/>
      <c r="H8" s="42" t="s">
        <v>25</v>
      </c>
      <c r="J8" s="43" t="s">
        <v>24</v>
      </c>
      <c r="K8" s="114" t="s">
        <v>35</v>
      </c>
      <c r="L8" s="114"/>
      <c r="M8" s="43" t="s">
        <v>36</v>
      </c>
      <c r="N8" s="43" t="s">
        <v>37</v>
      </c>
      <c r="O8" s="43" t="s">
        <v>38</v>
      </c>
      <c r="P8" s="43" t="s">
        <v>39</v>
      </c>
      <c r="Q8" s="43" t="s">
        <v>40</v>
      </c>
      <c r="R8" s="84"/>
      <c r="S8" s="85"/>
    </row>
    <row r="9" spans="1:19" s="41" customFormat="1" ht="17.100000000000001" customHeight="1" x14ac:dyDescent="0.25">
      <c r="B9" s="44"/>
      <c r="C9" s="45"/>
      <c r="D9" s="43" t="s">
        <v>41</v>
      </c>
      <c r="E9" s="43" t="s">
        <v>42</v>
      </c>
      <c r="F9" s="43" t="s">
        <v>13</v>
      </c>
      <c r="G9" s="45"/>
      <c r="H9" s="42" t="s">
        <v>43</v>
      </c>
      <c r="I9" s="45"/>
      <c r="J9" s="43" t="s">
        <v>44</v>
      </c>
      <c r="K9" s="43" t="s">
        <v>45</v>
      </c>
      <c r="L9" s="43" t="s">
        <v>26</v>
      </c>
      <c r="M9" s="43" t="s">
        <v>46</v>
      </c>
      <c r="N9" s="43" t="s">
        <v>47</v>
      </c>
      <c r="O9" s="43" t="s">
        <v>44</v>
      </c>
      <c r="P9" s="43" t="s">
        <v>32</v>
      </c>
      <c r="Q9" s="43" t="s">
        <v>48</v>
      </c>
      <c r="R9" s="84"/>
      <c r="S9" s="85"/>
    </row>
    <row r="10" spans="1:19" s="41" customFormat="1" ht="17.100000000000001" customHeight="1" x14ac:dyDescent="0.25">
      <c r="B10" s="46"/>
      <c r="C10" s="47"/>
      <c r="D10" s="79" t="s">
        <v>49</v>
      </c>
      <c r="E10" s="79" t="s">
        <v>50</v>
      </c>
      <c r="F10" s="79"/>
      <c r="G10" s="47"/>
      <c r="H10" s="49" t="s">
        <v>51</v>
      </c>
      <c r="I10" s="47"/>
      <c r="J10" s="79" t="s">
        <v>52</v>
      </c>
      <c r="K10" s="50" t="s">
        <v>53</v>
      </c>
      <c r="L10" s="50" t="s">
        <v>27</v>
      </c>
      <c r="M10" s="79" t="s">
        <v>54</v>
      </c>
      <c r="N10" s="79" t="s">
        <v>55</v>
      </c>
      <c r="O10" s="79" t="s">
        <v>56</v>
      </c>
      <c r="P10" s="50" t="s">
        <v>33</v>
      </c>
      <c r="Q10" s="50" t="s">
        <v>55</v>
      </c>
      <c r="R10" s="84"/>
      <c r="S10" s="86"/>
    </row>
    <row r="11" spans="1:19" s="78" customFormat="1" ht="6.75" customHeight="1" x14ac:dyDescent="0.25">
      <c r="B11" s="51"/>
      <c r="D11" s="52"/>
      <c r="E11" s="52"/>
      <c r="F11" s="52"/>
      <c r="G11" s="52"/>
      <c r="H11" s="52"/>
      <c r="I11" s="52"/>
      <c r="J11" s="52"/>
      <c r="K11" s="52"/>
      <c r="L11" s="52"/>
      <c r="M11" s="52"/>
      <c r="N11" s="52"/>
      <c r="O11" s="52"/>
      <c r="P11" s="52"/>
      <c r="Q11" s="52"/>
      <c r="R11" s="87"/>
      <c r="S11" s="88"/>
    </row>
    <row r="12" spans="1:19" s="27" customFormat="1" ht="16.5" customHeight="1" x14ac:dyDescent="0.25">
      <c r="B12" s="19" t="s">
        <v>14</v>
      </c>
      <c r="C12" s="26"/>
      <c r="D12" s="25">
        <v>5</v>
      </c>
      <c r="E12" s="25">
        <v>43</v>
      </c>
      <c r="F12" s="25">
        <f>SUM(D12:E12)</f>
        <v>48</v>
      </c>
      <c r="G12" s="25"/>
      <c r="H12" s="25">
        <v>99</v>
      </c>
      <c r="I12" s="25"/>
      <c r="J12" s="25">
        <v>34</v>
      </c>
      <c r="K12" s="25">
        <v>14</v>
      </c>
      <c r="L12" s="25">
        <v>0</v>
      </c>
      <c r="M12" s="25">
        <v>2</v>
      </c>
      <c r="N12" s="36">
        <f>SUM(J12:M12)</f>
        <v>50</v>
      </c>
      <c r="O12" s="25">
        <v>53</v>
      </c>
      <c r="P12" s="25">
        <v>3</v>
      </c>
      <c r="Q12" s="36">
        <f>SUM(N12:P12)</f>
        <v>106</v>
      </c>
      <c r="R12" s="89"/>
      <c r="S12" s="88"/>
    </row>
    <row r="13" spans="1:19" s="27" customFormat="1" ht="22.5" customHeight="1" x14ac:dyDescent="0.25">
      <c r="B13" s="30" t="s">
        <v>15</v>
      </c>
      <c r="C13" s="26"/>
      <c r="D13" s="25">
        <v>2</v>
      </c>
      <c r="E13" s="25">
        <v>40</v>
      </c>
      <c r="F13" s="25">
        <f t="shared" ref="F13:F22" si="0">SUM(D13:E13)</f>
        <v>42</v>
      </c>
      <c r="G13" s="25"/>
      <c r="H13" s="25">
        <v>44</v>
      </c>
      <c r="I13" s="25"/>
      <c r="J13" s="25">
        <v>26</v>
      </c>
      <c r="K13" s="25">
        <v>14</v>
      </c>
      <c r="L13" s="25">
        <v>0</v>
      </c>
      <c r="M13" s="25">
        <v>2</v>
      </c>
      <c r="N13" s="36">
        <f t="shared" ref="N13:N22" si="1">SUM(J13:M13)</f>
        <v>42</v>
      </c>
      <c r="O13" s="25">
        <v>2</v>
      </c>
      <c r="P13" s="25">
        <v>0</v>
      </c>
      <c r="Q13" s="36">
        <f t="shared" ref="Q13:Q22" si="2">SUM(N13:P13)</f>
        <v>44</v>
      </c>
      <c r="R13" s="89"/>
      <c r="S13" s="88"/>
    </row>
    <row r="14" spans="1:19" s="27" customFormat="1" ht="16.5" customHeight="1" x14ac:dyDescent="0.25">
      <c r="B14" s="19" t="s">
        <v>16</v>
      </c>
      <c r="C14" s="26"/>
      <c r="D14" s="25">
        <v>8</v>
      </c>
      <c r="E14" s="25">
        <v>10</v>
      </c>
      <c r="F14" s="25">
        <f t="shared" si="0"/>
        <v>18</v>
      </c>
      <c r="G14" s="25"/>
      <c r="H14" s="25">
        <v>26</v>
      </c>
      <c r="I14" s="25"/>
      <c r="J14" s="25">
        <v>10</v>
      </c>
      <c r="K14" s="25">
        <v>3</v>
      </c>
      <c r="L14" s="25">
        <v>0</v>
      </c>
      <c r="M14" s="25">
        <v>0</v>
      </c>
      <c r="N14" s="36">
        <f t="shared" si="1"/>
        <v>13</v>
      </c>
      <c r="O14" s="25">
        <v>26</v>
      </c>
      <c r="P14" s="25">
        <v>1</v>
      </c>
      <c r="Q14" s="36">
        <f t="shared" si="2"/>
        <v>40</v>
      </c>
      <c r="R14" s="89"/>
      <c r="S14" s="88"/>
    </row>
    <row r="15" spans="1:19" s="27" customFormat="1" ht="22.5" customHeight="1" x14ac:dyDescent="0.25">
      <c r="B15" s="30" t="s">
        <v>15</v>
      </c>
      <c r="C15" s="26"/>
      <c r="D15" s="25">
        <v>0</v>
      </c>
      <c r="E15" s="25">
        <v>6</v>
      </c>
      <c r="F15" s="25">
        <f t="shared" si="0"/>
        <v>6</v>
      </c>
      <c r="G15" s="25"/>
      <c r="H15" s="25">
        <v>6</v>
      </c>
      <c r="I15" s="25"/>
      <c r="J15" s="25">
        <v>4</v>
      </c>
      <c r="K15" s="25">
        <v>2</v>
      </c>
      <c r="L15" s="25">
        <v>0</v>
      </c>
      <c r="M15" s="25">
        <v>0</v>
      </c>
      <c r="N15" s="36">
        <f t="shared" si="1"/>
        <v>6</v>
      </c>
      <c r="O15" s="25">
        <v>0</v>
      </c>
      <c r="P15" s="25">
        <v>0</v>
      </c>
      <c r="Q15" s="36">
        <f t="shared" si="2"/>
        <v>6</v>
      </c>
      <c r="R15" s="89"/>
      <c r="S15" s="88"/>
    </row>
    <row r="16" spans="1:19" s="27" customFormat="1" ht="22.5" customHeight="1" x14ac:dyDescent="0.25">
      <c r="B16" s="19" t="s">
        <v>17</v>
      </c>
      <c r="C16" s="26"/>
      <c r="D16" s="25">
        <v>4</v>
      </c>
      <c r="E16" s="25">
        <v>4</v>
      </c>
      <c r="F16" s="25">
        <f t="shared" si="0"/>
        <v>8</v>
      </c>
      <c r="G16" s="25"/>
      <c r="H16" s="25">
        <v>13</v>
      </c>
      <c r="I16" s="25"/>
      <c r="J16" s="25">
        <v>3</v>
      </c>
      <c r="K16" s="25">
        <v>1</v>
      </c>
      <c r="L16" s="25">
        <v>1</v>
      </c>
      <c r="M16" s="25">
        <v>0</v>
      </c>
      <c r="N16" s="36">
        <f t="shared" si="1"/>
        <v>5</v>
      </c>
      <c r="O16" s="25">
        <v>8</v>
      </c>
      <c r="P16" s="25">
        <v>1</v>
      </c>
      <c r="Q16" s="36">
        <f t="shared" si="2"/>
        <v>14</v>
      </c>
      <c r="R16" s="89"/>
      <c r="S16" s="88"/>
    </row>
    <row r="17" spans="2:19" s="27" customFormat="1" ht="22.5" customHeight="1" x14ac:dyDescent="0.25">
      <c r="B17" s="30" t="s">
        <v>15</v>
      </c>
      <c r="C17" s="26"/>
      <c r="D17" s="25">
        <v>0</v>
      </c>
      <c r="E17" s="25">
        <v>3</v>
      </c>
      <c r="F17" s="25">
        <f t="shared" si="0"/>
        <v>3</v>
      </c>
      <c r="G17" s="25"/>
      <c r="H17" s="25">
        <v>4</v>
      </c>
      <c r="I17" s="25"/>
      <c r="J17" s="25">
        <v>2</v>
      </c>
      <c r="K17" s="25">
        <v>1</v>
      </c>
      <c r="L17" s="25">
        <v>1</v>
      </c>
      <c r="M17" s="25">
        <v>0</v>
      </c>
      <c r="N17" s="36">
        <f t="shared" si="1"/>
        <v>4</v>
      </c>
      <c r="O17" s="25">
        <v>0</v>
      </c>
      <c r="P17" s="25">
        <v>0</v>
      </c>
      <c r="Q17" s="36">
        <f t="shared" si="2"/>
        <v>4</v>
      </c>
      <c r="R17" s="89"/>
      <c r="S17" s="88"/>
    </row>
    <row r="18" spans="2:19" s="27" customFormat="1" ht="22.5" customHeight="1" x14ac:dyDescent="0.25">
      <c r="B18" s="19" t="s">
        <v>18</v>
      </c>
      <c r="C18" s="26"/>
      <c r="D18" s="25">
        <v>7</v>
      </c>
      <c r="E18" s="25">
        <v>6</v>
      </c>
      <c r="F18" s="25">
        <f t="shared" si="0"/>
        <v>13</v>
      </c>
      <c r="G18" s="25"/>
      <c r="H18" s="25">
        <v>24</v>
      </c>
      <c r="I18" s="25"/>
      <c r="J18" s="25">
        <v>4</v>
      </c>
      <c r="K18" s="25">
        <v>4</v>
      </c>
      <c r="L18" s="25">
        <v>0</v>
      </c>
      <c r="M18" s="25">
        <v>0</v>
      </c>
      <c r="N18" s="36">
        <f t="shared" si="1"/>
        <v>8</v>
      </c>
      <c r="O18" s="25">
        <v>21</v>
      </c>
      <c r="P18" s="25">
        <v>0</v>
      </c>
      <c r="Q18" s="36">
        <f t="shared" si="2"/>
        <v>29</v>
      </c>
      <c r="R18" s="89"/>
      <c r="S18" s="88"/>
    </row>
    <row r="19" spans="2:19" s="27" customFormat="1" ht="22.5" customHeight="1" x14ac:dyDescent="0.25">
      <c r="B19" s="19" t="s">
        <v>19</v>
      </c>
      <c r="C19" s="26"/>
      <c r="D19" s="25">
        <v>17</v>
      </c>
      <c r="E19" s="25">
        <v>10</v>
      </c>
      <c r="F19" s="25">
        <f t="shared" si="0"/>
        <v>27</v>
      </c>
      <c r="G19" s="25"/>
      <c r="H19" s="25">
        <v>58</v>
      </c>
      <c r="I19" s="25"/>
      <c r="J19" s="25">
        <v>14</v>
      </c>
      <c r="K19" s="25">
        <v>2</v>
      </c>
      <c r="L19" s="25">
        <v>0</v>
      </c>
      <c r="M19" s="25">
        <v>0</v>
      </c>
      <c r="N19" s="36">
        <f t="shared" si="1"/>
        <v>16</v>
      </c>
      <c r="O19" s="25">
        <v>57</v>
      </c>
      <c r="P19" s="25">
        <v>2</v>
      </c>
      <c r="Q19" s="36">
        <f t="shared" si="2"/>
        <v>75</v>
      </c>
      <c r="R19" s="89"/>
      <c r="S19" s="88"/>
    </row>
    <row r="20" spans="2:19" s="27" customFormat="1" ht="22.5" customHeight="1" x14ac:dyDescent="0.25">
      <c r="B20" s="19" t="s">
        <v>20</v>
      </c>
      <c r="C20" s="26"/>
      <c r="D20" s="25">
        <v>13</v>
      </c>
      <c r="E20" s="25">
        <v>8</v>
      </c>
      <c r="F20" s="25">
        <f t="shared" si="0"/>
        <v>21</v>
      </c>
      <c r="G20" s="25"/>
      <c r="H20" s="25">
        <v>41</v>
      </c>
      <c r="I20" s="25"/>
      <c r="J20" s="25">
        <v>9</v>
      </c>
      <c r="K20" s="25">
        <v>2</v>
      </c>
      <c r="L20" s="25">
        <v>1</v>
      </c>
      <c r="M20" s="25">
        <v>0</v>
      </c>
      <c r="N20" s="36">
        <f t="shared" si="1"/>
        <v>12</v>
      </c>
      <c r="O20" s="25">
        <v>43</v>
      </c>
      <c r="P20" s="25">
        <v>2</v>
      </c>
      <c r="Q20" s="36">
        <f t="shared" si="2"/>
        <v>57</v>
      </c>
      <c r="R20" s="89"/>
      <c r="S20" s="88"/>
    </row>
    <row r="21" spans="2:19" s="27" customFormat="1" ht="16.5" customHeight="1" x14ac:dyDescent="0.25">
      <c r="B21" s="19" t="s">
        <v>21</v>
      </c>
      <c r="C21" s="26"/>
      <c r="D21" s="25">
        <v>10</v>
      </c>
      <c r="E21" s="25">
        <v>19</v>
      </c>
      <c r="F21" s="25">
        <f t="shared" si="0"/>
        <v>29</v>
      </c>
      <c r="G21" s="25"/>
      <c r="H21" s="25">
        <v>59</v>
      </c>
      <c r="I21" s="25"/>
      <c r="J21" s="25">
        <v>24</v>
      </c>
      <c r="K21" s="25">
        <v>3</v>
      </c>
      <c r="L21" s="25">
        <v>0</v>
      </c>
      <c r="M21" s="25">
        <v>0</v>
      </c>
      <c r="N21" s="36">
        <f t="shared" si="1"/>
        <v>27</v>
      </c>
      <c r="O21" s="25">
        <v>46</v>
      </c>
      <c r="P21" s="25">
        <v>1</v>
      </c>
      <c r="Q21" s="36">
        <f t="shared" si="2"/>
        <v>74</v>
      </c>
      <c r="R21" s="89"/>
      <c r="S21" s="90"/>
    </row>
    <row r="22" spans="2:19" s="27" customFormat="1" ht="22.5" customHeight="1" x14ac:dyDescent="0.25">
      <c r="B22" s="30" t="s">
        <v>22</v>
      </c>
      <c r="C22" s="26"/>
      <c r="D22" s="25">
        <v>0</v>
      </c>
      <c r="E22" s="25">
        <v>0</v>
      </c>
      <c r="F22" s="25">
        <f t="shared" si="0"/>
        <v>0</v>
      </c>
      <c r="G22" s="25"/>
      <c r="H22" s="25">
        <v>0</v>
      </c>
      <c r="I22" s="25"/>
      <c r="J22" s="25">
        <v>0</v>
      </c>
      <c r="K22" s="25">
        <v>0</v>
      </c>
      <c r="L22" s="25">
        <v>0</v>
      </c>
      <c r="M22" s="25">
        <v>0</v>
      </c>
      <c r="N22" s="36">
        <f t="shared" si="1"/>
        <v>0</v>
      </c>
      <c r="O22" s="25">
        <v>0</v>
      </c>
      <c r="P22" s="25">
        <v>0</v>
      </c>
      <c r="Q22" s="36">
        <f t="shared" si="2"/>
        <v>0</v>
      </c>
      <c r="R22" s="89"/>
      <c r="S22" s="90"/>
    </row>
    <row r="23" spans="2:19" s="56" customFormat="1" ht="22.5" customHeight="1" x14ac:dyDescent="0.25">
      <c r="B23" s="53" t="s">
        <v>13</v>
      </c>
      <c r="C23" s="54"/>
      <c r="D23" s="55">
        <v>229</v>
      </c>
      <c r="E23" s="55">
        <v>332</v>
      </c>
      <c r="F23" s="55">
        <f>D23+E23</f>
        <v>561</v>
      </c>
      <c r="G23" s="54"/>
      <c r="H23" s="55">
        <v>987</v>
      </c>
      <c r="I23" s="54"/>
      <c r="J23" s="55">
        <v>299</v>
      </c>
      <c r="K23" s="55">
        <v>103</v>
      </c>
      <c r="L23" s="55">
        <v>5</v>
      </c>
      <c r="M23" s="55">
        <v>3</v>
      </c>
      <c r="N23" s="55">
        <f>SUM(J23:M23)</f>
        <v>410</v>
      </c>
      <c r="O23" s="55">
        <v>792</v>
      </c>
      <c r="P23" s="55">
        <v>42</v>
      </c>
      <c r="Q23" s="55">
        <f>SUM(N23:P23)</f>
        <v>1244</v>
      </c>
      <c r="R23" s="89"/>
      <c r="S23" s="86"/>
    </row>
    <row r="24" spans="2:19" ht="6.75" customHeight="1" x14ac:dyDescent="0.2">
      <c r="B24" s="57"/>
      <c r="C24" s="57"/>
      <c r="D24" s="58"/>
      <c r="E24" s="58"/>
      <c r="F24" s="58"/>
      <c r="G24" s="57"/>
      <c r="H24" s="58"/>
      <c r="I24" s="57"/>
      <c r="J24" s="58"/>
      <c r="K24" s="58"/>
      <c r="L24" s="58"/>
      <c r="M24" s="58"/>
      <c r="N24" s="58"/>
      <c r="O24" s="58"/>
      <c r="P24" s="58"/>
      <c r="Q24" s="59"/>
      <c r="R24" s="91"/>
      <c r="S24" s="88"/>
    </row>
    <row r="25" spans="2:19" s="61" customFormat="1" ht="97.5" customHeight="1" x14ac:dyDescent="0.2">
      <c r="B25" s="112" t="s">
        <v>81</v>
      </c>
      <c r="C25" s="112"/>
      <c r="D25" s="112"/>
      <c r="E25" s="112"/>
      <c r="F25" s="112"/>
      <c r="G25" s="112"/>
      <c r="H25" s="112"/>
      <c r="I25" s="112"/>
      <c r="J25" s="112"/>
      <c r="K25" s="112"/>
      <c r="L25" s="112"/>
      <c r="M25" s="112"/>
      <c r="N25" s="112"/>
      <c r="O25" s="112"/>
      <c r="P25" s="112"/>
      <c r="Q25" s="112"/>
      <c r="R25" s="81"/>
      <c r="S25" s="88"/>
    </row>
    <row r="26" spans="2:19" ht="6.75" customHeight="1" thickBot="1" x14ac:dyDescent="0.25">
      <c r="B26" s="107"/>
      <c r="C26" s="107"/>
      <c r="D26" s="107"/>
      <c r="E26" s="107"/>
      <c r="F26" s="107"/>
      <c r="G26" s="107"/>
      <c r="H26" s="107"/>
      <c r="I26" s="107"/>
      <c r="J26" s="107"/>
      <c r="K26" s="107"/>
      <c r="L26" s="107"/>
      <c r="M26" s="107"/>
      <c r="N26" s="107"/>
      <c r="O26" s="107"/>
      <c r="P26" s="107"/>
      <c r="Q26" s="107"/>
      <c r="R26" s="92"/>
      <c r="S26" s="88"/>
    </row>
    <row r="27" spans="2:19" ht="12.75" customHeight="1" x14ac:dyDescent="0.2">
      <c r="D27" s="108"/>
      <c r="E27" s="108"/>
      <c r="F27" s="108"/>
      <c r="H27" s="78"/>
      <c r="J27" s="78"/>
      <c r="S27" s="88"/>
    </row>
    <row r="28" spans="2:19" ht="17.100000000000001" customHeight="1" x14ac:dyDescent="0.2">
      <c r="S28" s="90"/>
    </row>
    <row r="29" spans="2:19" ht="17.100000000000001" customHeight="1" x14ac:dyDescent="0.2">
      <c r="S29" s="85"/>
    </row>
    <row r="30" spans="2:19" ht="17.100000000000001" customHeight="1" x14ac:dyDescent="0.2">
      <c r="E30" s="63"/>
      <c r="S30" s="93"/>
    </row>
    <row r="31" spans="2:19" ht="17.100000000000001" customHeight="1" x14ac:dyDescent="0.2">
      <c r="S31" s="94"/>
    </row>
  </sheetData>
  <mergeCells count="9">
    <mergeCell ref="B25:Q25"/>
    <mergeCell ref="B26:Q26"/>
    <mergeCell ref="D27:F27"/>
    <mergeCell ref="B1:E1"/>
    <mergeCell ref="B2:D2"/>
    <mergeCell ref="D5:Q5"/>
    <mergeCell ref="B6:Q6"/>
    <mergeCell ref="D8:F8"/>
    <mergeCell ref="K8:L8"/>
  </mergeCells>
  <conditionalFormatting sqref="R26">
    <cfRule type="cellIs" dxfId="12" priority="1" stopIfTrue="1" operator="equal">
      <formula>"þ"</formula>
    </cfRule>
    <cfRule type="cellIs" priority="2" stopIfTrue="1" operator="equal">
      <formula>"ý"</formula>
    </cfRule>
  </conditionalFormatting>
  <dataValidations count="1">
    <dataValidation operator="lessThan" showInputMessage="1" showErrorMessage="1" error="Bitte nicht ändern!_x000a__x000a_                   Danke_x000a_           Irma Rodiqi" sqref="A12:XFD22"/>
  </dataValidations>
  <hyperlinks>
    <hyperlink ref="S5" location="Zeitreihe!B5" display="Ù Zurück zur Zeitreihe"/>
  </hyperlinks>
  <pageMargins left="0" right="0.59055118110236227" top="0" bottom="0.59055118110236227" header="0" footer="0.39370078740157483"/>
  <pageSetup paperSize="9" scale="7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1"/>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60" customWidth="1"/>
    <col min="2" max="2" width="24.140625" style="60" customWidth="1"/>
    <col min="3" max="3" width="1.42578125" style="60" customWidth="1"/>
    <col min="4" max="6" width="13" style="60" customWidth="1"/>
    <col min="7" max="7" width="2.85546875" style="60" customWidth="1"/>
    <col min="8" max="8" width="13" style="60" customWidth="1"/>
    <col min="9" max="9" width="2.85546875" style="60" customWidth="1"/>
    <col min="10" max="17" width="13" style="60" customWidth="1"/>
    <col min="18" max="18" width="5" style="81" customWidth="1"/>
    <col min="19" max="19" width="21.28515625" style="31" customWidth="1"/>
    <col min="20" max="16384" width="10.85546875" style="60"/>
  </cols>
  <sheetData>
    <row r="1" spans="1:19" s="28" customFormat="1" ht="33" customHeight="1" x14ac:dyDescent="0.2">
      <c r="B1" s="96" t="s">
        <v>0</v>
      </c>
      <c r="C1" s="96"/>
      <c r="D1" s="96"/>
      <c r="E1" s="96"/>
      <c r="R1" s="80"/>
      <c r="S1" s="1"/>
    </row>
    <row r="2" spans="1:19" s="28" customFormat="1" ht="16.5" customHeight="1" x14ac:dyDescent="0.25">
      <c r="B2" s="97" t="s">
        <v>1</v>
      </c>
      <c r="C2" s="98"/>
      <c r="D2" s="98"/>
      <c r="R2" s="80"/>
      <c r="S2" s="1"/>
    </row>
    <row r="3" spans="1:19" s="28" customFormat="1" ht="6.75" customHeight="1" x14ac:dyDescent="0.2">
      <c r="A3" s="29"/>
      <c r="R3" s="80"/>
      <c r="S3" s="1"/>
    </row>
    <row r="5" spans="1:19" s="38" customFormat="1" ht="17.100000000000001" customHeight="1" x14ac:dyDescent="0.3">
      <c r="B5" s="39" t="s">
        <v>72</v>
      </c>
      <c r="C5" s="40"/>
      <c r="D5" s="110" t="s">
        <v>80</v>
      </c>
      <c r="E5" s="113"/>
      <c r="F5" s="113"/>
      <c r="G5" s="113"/>
      <c r="H5" s="113"/>
      <c r="I5" s="113"/>
      <c r="J5" s="113"/>
      <c r="K5" s="113"/>
      <c r="L5" s="113"/>
      <c r="M5" s="113"/>
      <c r="N5" s="113"/>
      <c r="O5" s="113"/>
      <c r="P5" s="113"/>
      <c r="Q5" s="113"/>
      <c r="R5" s="82"/>
      <c r="S5" s="83" t="s">
        <v>87</v>
      </c>
    </row>
    <row r="6" spans="1:19" s="41" customFormat="1" ht="2.25" customHeight="1" x14ac:dyDescent="0.25">
      <c r="B6" s="111"/>
      <c r="C6" s="111"/>
      <c r="D6" s="111"/>
      <c r="E6" s="111"/>
      <c r="F6" s="111"/>
      <c r="G6" s="111"/>
      <c r="H6" s="111"/>
      <c r="I6" s="111"/>
      <c r="J6" s="111"/>
      <c r="K6" s="111"/>
      <c r="L6" s="111"/>
      <c r="M6" s="111"/>
      <c r="N6" s="111"/>
      <c r="O6" s="111"/>
      <c r="P6" s="111"/>
      <c r="Q6" s="111"/>
      <c r="R6" s="84"/>
      <c r="S6" s="85"/>
    </row>
    <row r="7" spans="1:19" s="41" customFormat="1" ht="6.75" customHeight="1" x14ac:dyDescent="0.25">
      <c r="R7" s="84"/>
      <c r="S7" s="85"/>
    </row>
    <row r="8" spans="1:19" s="41" customFormat="1" ht="16.5" customHeight="1" x14ac:dyDescent="0.25">
      <c r="B8" s="41" t="s">
        <v>68</v>
      </c>
      <c r="D8" s="114" t="s">
        <v>34</v>
      </c>
      <c r="E8" s="115"/>
      <c r="F8" s="115"/>
      <c r="H8" s="42" t="s">
        <v>25</v>
      </c>
      <c r="J8" s="43" t="s">
        <v>24</v>
      </c>
      <c r="K8" s="114" t="s">
        <v>35</v>
      </c>
      <c r="L8" s="114"/>
      <c r="M8" s="43" t="s">
        <v>36</v>
      </c>
      <c r="N8" s="43" t="s">
        <v>37</v>
      </c>
      <c r="O8" s="43" t="s">
        <v>38</v>
      </c>
      <c r="P8" s="43" t="s">
        <v>39</v>
      </c>
      <c r="Q8" s="43" t="s">
        <v>40</v>
      </c>
      <c r="R8" s="84"/>
      <c r="S8" s="85"/>
    </row>
    <row r="9" spans="1:19" s="41" customFormat="1" ht="17.100000000000001" customHeight="1" x14ac:dyDescent="0.25">
      <c r="B9" s="44"/>
      <c r="C9" s="45"/>
      <c r="D9" s="43" t="s">
        <v>41</v>
      </c>
      <c r="E9" s="43" t="s">
        <v>42</v>
      </c>
      <c r="F9" s="43" t="s">
        <v>13</v>
      </c>
      <c r="G9" s="45"/>
      <c r="H9" s="42" t="s">
        <v>43</v>
      </c>
      <c r="I9" s="45"/>
      <c r="J9" s="43" t="s">
        <v>44</v>
      </c>
      <c r="K9" s="43" t="s">
        <v>45</v>
      </c>
      <c r="L9" s="43" t="s">
        <v>26</v>
      </c>
      <c r="M9" s="43" t="s">
        <v>46</v>
      </c>
      <c r="N9" s="43" t="s">
        <v>47</v>
      </c>
      <c r="O9" s="43" t="s">
        <v>44</v>
      </c>
      <c r="P9" s="43" t="s">
        <v>32</v>
      </c>
      <c r="Q9" s="43" t="s">
        <v>48</v>
      </c>
      <c r="R9" s="84"/>
      <c r="S9" s="85"/>
    </row>
    <row r="10" spans="1:19" s="41" customFormat="1" ht="17.100000000000001" customHeight="1" x14ac:dyDescent="0.25">
      <c r="B10" s="46"/>
      <c r="C10" s="47"/>
      <c r="D10" s="75" t="s">
        <v>49</v>
      </c>
      <c r="E10" s="75" t="s">
        <v>50</v>
      </c>
      <c r="F10" s="75"/>
      <c r="G10" s="47"/>
      <c r="H10" s="49" t="s">
        <v>51</v>
      </c>
      <c r="I10" s="47"/>
      <c r="J10" s="75" t="s">
        <v>52</v>
      </c>
      <c r="K10" s="50" t="s">
        <v>53</v>
      </c>
      <c r="L10" s="50" t="s">
        <v>27</v>
      </c>
      <c r="M10" s="75" t="s">
        <v>54</v>
      </c>
      <c r="N10" s="75" t="s">
        <v>55</v>
      </c>
      <c r="O10" s="75" t="s">
        <v>56</v>
      </c>
      <c r="P10" s="50" t="s">
        <v>33</v>
      </c>
      <c r="Q10" s="50" t="s">
        <v>55</v>
      </c>
      <c r="R10" s="84"/>
      <c r="S10" s="86"/>
    </row>
    <row r="11" spans="1:19" s="74" customFormat="1" ht="6.75" customHeight="1" x14ac:dyDescent="0.25">
      <c r="B11" s="51"/>
      <c r="D11" s="52"/>
      <c r="E11" s="52"/>
      <c r="F11" s="52"/>
      <c r="G11" s="52"/>
      <c r="H11" s="52"/>
      <c r="I11" s="52"/>
      <c r="J11" s="52"/>
      <c r="K11" s="52"/>
      <c r="L11" s="52"/>
      <c r="M11" s="52"/>
      <c r="N11" s="52"/>
      <c r="O11" s="52"/>
      <c r="P11" s="52"/>
      <c r="Q11" s="52"/>
      <c r="R11" s="87"/>
      <c r="S11" s="88"/>
    </row>
    <row r="12" spans="1:19" s="27" customFormat="1" ht="16.5" customHeight="1" x14ac:dyDescent="0.25">
      <c r="B12" s="19" t="s">
        <v>14</v>
      </c>
      <c r="C12" s="26"/>
      <c r="D12" s="25">
        <v>7</v>
      </c>
      <c r="E12" s="25">
        <v>39</v>
      </c>
      <c r="F12" s="25">
        <f>SUM(D12:E12)</f>
        <v>46</v>
      </c>
      <c r="G12" s="25"/>
      <c r="H12" s="25">
        <v>92</v>
      </c>
      <c r="I12" s="25"/>
      <c r="J12" s="25">
        <v>27</v>
      </c>
      <c r="K12" s="25">
        <v>12</v>
      </c>
      <c r="L12" s="25">
        <v>0</v>
      </c>
      <c r="M12" s="25">
        <v>1</v>
      </c>
      <c r="N12" s="36">
        <f>SUM(J12:M12)</f>
        <v>40</v>
      </c>
      <c r="O12" s="25">
        <v>63</v>
      </c>
      <c r="P12" s="25">
        <v>2</v>
      </c>
      <c r="Q12" s="36">
        <f>SUM(N12:P12)</f>
        <v>105</v>
      </c>
      <c r="R12" s="89"/>
      <c r="S12" s="88"/>
    </row>
    <row r="13" spans="1:19" s="27" customFormat="1" ht="22.5" customHeight="1" x14ac:dyDescent="0.25">
      <c r="B13" s="30" t="s">
        <v>15</v>
      </c>
      <c r="C13" s="26"/>
      <c r="D13" s="25">
        <v>5</v>
      </c>
      <c r="E13" s="25">
        <v>31</v>
      </c>
      <c r="F13" s="25">
        <f t="shared" ref="F13:F22" si="0">SUM(D13:E13)</f>
        <v>36</v>
      </c>
      <c r="G13" s="25"/>
      <c r="H13" s="25">
        <v>37</v>
      </c>
      <c r="I13" s="25"/>
      <c r="J13" s="25">
        <v>20</v>
      </c>
      <c r="K13" s="25">
        <v>10</v>
      </c>
      <c r="L13" s="25">
        <v>0</v>
      </c>
      <c r="M13" s="25">
        <v>1</v>
      </c>
      <c r="N13" s="36">
        <f t="shared" ref="N13:N22" si="1">SUM(J13:M13)</f>
        <v>31</v>
      </c>
      <c r="O13" s="25">
        <v>6</v>
      </c>
      <c r="P13" s="25">
        <v>0</v>
      </c>
      <c r="Q13" s="36">
        <f t="shared" ref="Q13:Q22" si="2">SUM(N13:P13)</f>
        <v>37</v>
      </c>
      <c r="R13" s="89"/>
      <c r="S13" s="88"/>
    </row>
    <row r="14" spans="1:19" s="27" customFormat="1" ht="16.5" customHeight="1" x14ac:dyDescent="0.25">
      <c r="B14" s="19" t="s">
        <v>16</v>
      </c>
      <c r="C14" s="26"/>
      <c r="D14" s="25">
        <v>11</v>
      </c>
      <c r="E14" s="25">
        <v>9</v>
      </c>
      <c r="F14" s="25">
        <f t="shared" si="0"/>
        <v>20</v>
      </c>
      <c r="G14" s="25"/>
      <c r="H14" s="25">
        <v>27</v>
      </c>
      <c r="I14" s="25"/>
      <c r="J14" s="25">
        <v>10</v>
      </c>
      <c r="K14" s="25">
        <v>2</v>
      </c>
      <c r="L14" s="25">
        <v>0</v>
      </c>
      <c r="M14" s="25">
        <v>0</v>
      </c>
      <c r="N14" s="36">
        <f t="shared" si="1"/>
        <v>12</v>
      </c>
      <c r="O14" s="25">
        <v>19</v>
      </c>
      <c r="P14" s="25">
        <v>2</v>
      </c>
      <c r="Q14" s="36">
        <f t="shared" si="2"/>
        <v>33</v>
      </c>
      <c r="R14" s="89"/>
      <c r="S14" s="88"/>
    </row>
    <row r="15" spans="1:19" s="27" customFormat="1" ht="22.5" customHeight="1" x14ac:dyDescent="0.25">
      <c r="B15" s="30" t="s">
        <v>15</v>
      </c>
      <c r="C15" s="26"/>
      <c r="D15" s="25">
        <v>0</v>
      </c>
      <c r="E15" s="25">
        <v>3</v>
      </c>
      <c r="F15" s="25">
        <f t="shared" si="0"/>
        <v>3</v>
      </c>
      <c r="G15" s="25"/>
      <c r="H15" s="25">
        <v>3</v>
      </c>
      <c r="I15" s="25"/>
      <c r="J15" s="25">
        <v>2</v>
      </c>
      <c r="K15" s="25">
        <v>1</v>
      </c>
      <c r="L15" s="25">
        <v>0</v>
      </c>
      <c r="M15" s="25">
        <v>0</v>
      </c>
      <c r="N15" s="36">
        <f t="shared" si="1"/>
        <v>3</v>
      </c>
      <c r="O15" s="25">
        <v>0</v>
      </c>
      <c r="P15" s="25">
        <v>0</v>
      </c>
      <c r="Q15" s="36">
        <f t="shared" si="2"/>
        <v>3</v>
      </c>
      <c r="R15" s="89"/>
      <c r="S15" s="88"/>
    </row>
    <row r="16" spans="1:19" s="27" customFormat="1" ht="22.5" customHeight="1" x14ac:dyDescent="0.25">
      <c r="B16" s="19" t="s">
        <v>17</v>
      </c>
      <c r="C16" s="26"/>
      <c r="D16" s="25">
        <v>4</v>
      </c>
      <c r="E16" s="25">
        <v>3</v>
      </c>
      <c r="F16" s="25">
        <f t="shared" si="0"/>
        <v>7</v>
      </c>
      <c r="G16" s="25"/>
      <c r="H16" s="25">
        <v>13</v>
      </c>
      <c r="I16" s="25"/>
      <c r="J16" s="25">
        <v>2</v>
      </c>
      <c r="K16" s="25">
        <v>1</v>
      </c>
      <c r="L16" s="25">
        <v>0</v>
      </c>
      <c r="M16" s="25">
        <v>0</v>
      </c>
      <c r="N16" s="36">
        <f t="shared" si="1"/>
        <v>3</v>
      </c>
      <c r="O16" s="25">
        <v>14</v>
      </c>
      <c r="P16" s="25">
        <v>0</v>
      </c>
      <c r="Q16" s="36">
        <f t="shared" si="2"/>
        <v>17</v>
      </c>
      <c r="R16" s="89"/>
      <c r="S16" s="88"/>
    </row>
    <row r="17" spans="2:19" s="27" customFormat="1" ht="22.5" customHeight="1" x14ac:dyDescent="0.25">
      <c r="B17" s="30" t="s">
        <v>15</v>
      </c>
      <c r="C17" s="26"/>
      <c r="D17" s="25">
        <v>0</v>
      </c>
      <c r="E17" s="25">
        <v>1</v>
      </c>
      <c r="F17" s="25">
        <f t="shared" si="0"/>
        <v>1</v>
      </c>
      <c r="G17" s="25"/>
      <c r="H17" s="25">
        <v>1</v>
      </c>
      <c r="I17" s="25"/>
      <c r="J17" s="25">
        <v>1</v>
      </c>
      <c r="K17" s="25">
        <v>0</v>
      </c>
      <c r="L17" s="25">
        <v>0</v>
      </c>
      <c r="M17" s="25">
        <v>0</v>
      </c>
      <c r="N17" s="36">
        <f t="shared" si="1"/>
        <v>1</v>
      </c>
      <c r="O17" s="25">
        <v>0</v>
      </c>
      <c r="P17" s="25">
        <v>0</v>
      </c>
      <c r="Q17" s="36">
        <f t="shared" si="2"/>
        <v>1</v>
      </c>
      <c r="R17" s="89"/>
      <c r="S17" s="88"/>
    </row>
    <row r="18" spans="2:19" s="27" customFormat="1" ht="22.5" customHeight="1" x14ac:dyDescent="0.25">
      <c r="B18" s="19" t="s">
        <v>18</v>
      </c>
      <c r="C18" s="26"/>
      <c r="D18" s="25">
        <v>2</v>
      </c>
      <c r="E18" s="25">
        <v>7</v>
      </c>
      <c r="F18" s="25">
        <f t="shared" si="0"/>
        <v>9</v>
      </c>
      <c r="G18" s="25"/>
      <c r="H18" s="25">
        <v>15</v>
      </c>
      <c r="I18" s="25"/>
      <c r="J18" s="25">
        <v>7</v>
      </c>
      <c r="K18" s="25">
        <v>4</v>
      </c>
      <c r="L18" s="25">
        <v>0</v>
      </c>
      <c r="M18" s="25">
        <v>0</v>
      </c>
      <c r="N18" s="36">
        <f t="shared" si="1"/>
        <v>11</v>
      </c>
      <c r="O18" s="25">
        <v>8</v>
      </c>
      <c r="P18" s="25">
        <v>0</v>
      </c>
      <c r="Q18" s="36">
        <f t="shared" si="2"/>
        <v>19</v>
      </c>
      <c r="R18" s="89"/>
      <c r="S18" s="88"/>
    </row>
    <row r="19" spans="2:19" s="27" customFormat="1" ht="22.5" customHeight="1" x14ac:dyDescent="0.25">
      <c r="B19" s="19" t="s">
        <v>19</v>
      </c>
      <c r="C19" s="26"/>
      <c r="D19" s="25">
        <v>8</v>
      </c>
      <c r="E19" s="25">
        <v>7</v>
      </c>
      <c r="F19" s="25">
        <f t="shared" si="0"/>
        <v>15</v>
      </c>
      <c r="G19" s="25"/>
      <c r="H19" s="25">
        <v>25</v>
      </c>
      <c r="I19" s="25"/>
      <c r="J19" s="25">
        <v>5</v>
      </c>
      <c r="K19" s="25">
        <v>2</v>
      </c>
      <c r="L19" s="25">
        <v>0</v>
      </c>
      <c r="M19" s="25">
        <v>0</v>
      </c>
      <c r="N19" s="36">
        <f t="shared" si="1"/>
        <v>7</v>
      </c>
      <c r="O19" s="25">
        <v>25</v>
      </c>
      <c r="P19" s="25">
        <v>0</v>
      </c>
      <c r="Q19" s="36">
        <f t="shared" si="2"/>
        <v>32</v>
      </c>
      <c r="R19" s="89"/>
      <c r="S19" s="88"/>
    </row>
    <row r="20" spans="2:19" s="27" customFormat="1" ht="22.5" customHeight="1" x14ac:dyDescent="0.25">
      <c r="B20" s="19" t="s">
        <v>20</v>
      </c>
      <c r="C20" s="26"/>
      <c r="D20" s="25">
        <v>5</v>
      </c>
      <c r="E20" s="25">
        <v>7</v>
      </c>
      <c r="F20" s="25">
        <f t="shared" si="0"/>
        <v>12</v>
      </c>
      <c r="G20" s="25"/>
      <c r="H20" s="25">
        <v>20</v>
      </c>
      <c r="I20" s="25"/>
      <c r="J20" s="25">
        <v>7</v>
      </c>
      <c r="K20" s="25">
        <v>4</v>
      </c>
      <c r="L20" s="25">
        <v>0</v>
      </c>
      <c r="M20" s="25">
        <v>0</v>
      </c>
      <c r="N20" s="36">
        <f t="shared" si="1"/>
        <v>11</v>
      </c>
      <c r="O20" s="25">
        <v>16</v>
      </c>
      <c r="P20" s="25">
        <v>0</v>
      </c>
      <c r="Q20" s="36">
        <f t="shared" si="2"/>
        <v>27</v>
      </c>
      <c r="R20" s="89"/>
      <c r="S20" s="88"/>
    </row>
    <row r="21" spans="2:19" s="27" customFormat="1" ht="16.5" customHeight="1" x14ac:dyDescent="0.25">
      <c r="B21" s="19" t="s">
        <v>21</v>
      </c>
      <c r="C21" s="26"/>
      <c r="D21" s="25">
        <v>9</v>
      </c>
      <c r="E21" s="25">
        <v>6</v>
      </c>
      <c r="F21" s="25">
        <f t="shared" si="0"/>
        <v>15</v>
      </c>
      <c r="G21" s="25"/>
      <c r="H21" s="25">
        <v>30</v>
      </c>
      <c r="I21" s="25"/>
      <c r="J21" s="25">
        <v>6</v>
      </c>
      <c r="K21" s="25">
        <v>3</v>
      </c>
      <c r="L21" s="25">
        <v>0</v>
      </c>
      <c r="M21" s="25">
        <v>0</v>
      </c>
      <c r="N21" s="36">
        <f t="shared" si="1"/>
        <v>9</v>
      </c>
      <c r="O21" s="25">
        <v>32</v>
      </c>
      <c r="P21" s="25">
        <v>0</v>
      </c>
      <c r="Q21" s="36">
        <f t="shared" si="2"/>
        <v>41</v>
      </c>
      <c r="R21" s="89"/>
      <c r="S21" s="90"/>
    </row>
    <row r="22" spans="2:19" s="27" customFormat="1" ht="22.5" customHeight="1" x14ac:dyDescent="0.25">
      <c r="B22" s="30" t="s">
        <v>22</v>
      </c>
      <c r="C22" s="26"/>
      <c r="D22" s="25">
        <v>0</v>
      </c>
      <c r="E22" s="25">
        <v>0</v>
      </c>
      <c r="F22" s="25">
        <f t="shared" si="0"/>
        <v>0</v>
      </c>
      <c r="G22" s="25"/>
      <c r="H22" s="25">
        <v>0</v>
      </c>
      <c r="I22" s="25"/>
      <c r="J22" s="25">
        <v>0</v>
      </c>
      <c r="K22" s="25">
        <v>0</v>
      </c>
      <c r="L22" s="25">
        <v>0</v>
      </c>
      <c r="M22" s="25">
        <v>0</v>
      </c>
      <c r="N22" s="36">
        <f t="shared" si="1"/>
        <v>0</v>
      </c>
      <c r="O22" s="25">
        <v>0</v>
      </c>
      <c r="P22" s="25">
        <v>0</v>
      </c>
      <c r="Q22" s="36">
        <f t="shared" si="2"/>
        <v>0</v>
      </c>
      <c r="R22" s="89"/>
      <c r="S22" s="90"/>
    </row>
    <row r="23" spans="2:19" s="56" customFormat="1" ht="22.5" customHeight="1" x14ac:dyDescent="0.25">
      <c r="B23" s="53" t="s">
        <v>13</v>
      </c>
      <c r="C23" s="54"/>
      <c r="D23" s="55">
        <v>206</v>
      </c>
      <c r="E23" s="55">
        <v>296</v>
      </c>
      <c r="F23" s="55">
        <f>D23+E23</f>
        <v>502</v>
      </c>
      <c r="G23" s="54"/>
      <c r="H23" s="55">
        <v>855</v>
      </c>
      <c r="I23" s="54"/>
      <c r="J23" s="55">
        <v>248</v>
      </c>
      <c r="K23" s="55">
        <v>90</v>
      </c>
      <c r="L23" s="55">
        <v>4</v>
      </c>
      <c r="M23" s="55">
        <v>2</v>
      </c>
      <c r="N23" s="55">
        <f>SUM(J23:M23)</f>
        <v>344</v>
      </c>
      <c r="O23" s="55">
        <v>716</v>
      </c>
      <c r="P23" s="55">
        <v>32</v>
      </c>
      <c r="Q23" s="55">
        <f>SUM(N23:P23)</f>
        <v>1092</v>
      </c>
      <c r="R23" s="89"/>
      <c r="S23" s="86"/>
    </row>
    <row r="24" spans="2:19" ht="6.75" customHeight="1" x14ac:dyDescent="0.2">
      <c r="B24" s="57"/>
      <c r="C24" s="57"/>
      <c r="D24" s="58"/>
      <c r="E24" s="58"/>
      <c r="F24" s="58"/>
      <c r="G24" s="57"/>
      <c r="H24" s="58"/>
      <c r="I24" s="57"/>
      <c r="J24" s="58"/>
      <c r="K24" s="58"/>
      <c r="L24" s="58"/>
      <c r="M24" s="58"/>
      <c r="N24" s="58"/>
      <c r="O24" s="58"/>
      <c r="P24" s="58"/>
      <c r="Q24" s="59"/>
      <c r="R24" s="91"/>
      <c r="S24" s="88"/>
    </row>
    <row r="25" spans="2:19" s="61" customFormat="1" ht="97.5" customHeight="1" x14ac:dyDescent="0.2">
      <c r="B25" s="112" t="s">
        <v>81</v>
      </c>
      <c r="C25" s="112"/>
      <c r="D25" s="112"/>
      <c r="E25" s="112"/>
      <c r="F25" s="112"/>
      <c r="G25" s="112"/>
      <c r="H25" s="112"/>
      <c r="I25" s="112"/>
      <c r="J25" s="112"/>
      <c r="K25" s="112"/>
      <c r="L25" s="112"/>
      <c r="M25" s="112"/>
      <c r="N25" s="112"/>
      <c r="O25" s="112"/>
      <c r="P25" s="112"/>
      <c r="Q25" s="112"/>
      <c r="R25" s="81"/>
      <c r="S25" s="88"/>
    </row>
    <row r="26" spans="2:19" ht="6.75" customHeight="1" thickBot="1" x14ac:dyDescent="0.25">
      <c r="B26" s="107"/>
      <c r="C26" s="107"/>
      <c r="D26" s="107"/>
      <c r="E26" s="107"/>
      <c r="F26" s="107"/>
      <c r="G26" s="107"/>
      <c r="H26" s="107"/>
      <c r="I26" s="107"/>
      <c r="J26" s="107"/>
      <c r="K26" s="107"/>
      <c r="L26" s="107"/>
      <c r="M26" s="107"/>
      <c r="N26" s="107"/>
      <c r="O26" s="107"/>
      <c r="P26" s="107"/>
      <c r="Q26" s="107"/>
      <c r="R26" s="92"/>
      <c r="S26" s="88"/>
    </row>
    <row r="27" spans="2:19" ht="12.75" customHeight="1" x14ac:dyDescent="0.2">
      <c r="D27" s="108"/>
      <c r="E27" s="108"/>
      <c r="F27" s="108"/>
      <c r="H27" s="74"/>
      <c r="J27" s="74"/>
      <c r="S27" s="88"/>
    </row>
    <row r="28" spans="2:19" ht="17.100000000000001" customHeight="1" x14ac:dyDescent="0.2">
      <c r="S28" s="90"/>
    </row>
    <row r="29" spans="2:19" ht="17.100000000000001" customHeight="1" x14ac:dyDescent="0.2">
      <c r="S29" s="85"/>
    </row>
    <row r="30" spans="2:19" ht="17.100000000000001" customHeight="1" x14ac:dyDescent="0.2">
      <c r="E30" s="63"/>
      <c r="S30" s="93"/>
    </row>
    <row r="31" spans="2:19" ht="17.100000000000001" customHeight="1" x14ac:dyDescent="0.2">
      <c r="S31" s="94"/>
    </row>
  </sheetData>
  <mergeCells count="9">
    <mergeCell ref="B26:Q26"/>
    <mergeCell ref="D27:F27"/>
    <mergeCell ref="B25:Q25"/>
    <mergeCell ref="B1:E1"/>
    <mergeCell ref="B2:D2"/>
    <mergeCell ref="D5:Q5"/>
    <mergeCell ref="B6:Q6"/>
    <mergeCell ref="D8:F8"/>
    <mergeCell ref="K8:L8"/>
  </mergeCells>
  <conditionalFormatting sqref="R26">
    <cfRule type="cellIs" dxfId="11" priority="1" stopIfTrue="1" operator="equal">
      <formula>"þ"</formula>
    </cfRule>
    <cfRule type="cellIs" priority="2" stopIfTrue="1" operator="equal">
      <formula>"ý"</formula>
    </cfRule>
  </conditionalFormatting>
  <dataValidations count="1">
    <dataValidation operator="lessThan" showInputMessage="1" showErrorMessage="1" error="Bitte nicht ändern!_x000a__x000a_                   Danke_x000a_           Irma Rodiqi" sqref="A12:XFD22"/>
  </dataValidations>
  <hyperlinks>
    <hyperlink ref="S5" location="Zeitreihe!B5" display="Ù Zurück zur Zeitreihe"/>
  </hyperlinks>
  <pageMargins left="0" right="0.59055118110236227" top="0" bottom="0.59055118110236227" header="0" footer="0.39370078740157483"/>
  <pageSetup paperSize="9" scale="7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1"/>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60" customWidth="1"/>
    <col min="2" max="2" width="24.140625" style="60" customWidth="1"/>
    <col min="3" max="3" width="1.42578125" style="60" customWidth="1"/>
    <col min="4" max="6" width="13" style="60" customWidth="1"/>
    <col min="7" max="7" width="2.85546875" style="60" customWidth="1"/>
    <col min="8" max="8" width="13" style="60" customWidth="1"/>
    <col min="9" max="9" width="2.85546875" style="60" customWidth="1"/>
    <col min="10" max="17" width="13" style="60" customWidth="1"/>
    <col min="18" max="18" width="5" style="81" customWidth="1"/>
    <col min="19" max="19" width="21.28515625" style="31" customWidth="1"/>
    <col min="20" max="16384" width="10.85546875" style="60"/>
  </cols>
  <sheetData>
    <row r="1" spans="1:19" s="28" customFormat="1" ht="33" customHeight="1" x14ac:dyDescent="0.2">
      <c r="B1" s="96" t="s">
        <v>0</v>
      </c>
      <c r="C1" s="96"/>
      <c r="D1" s="96"/>
      <c r="E1" s="96"/>
      <c r="R1" s="80"/>
      <c r="S1" s="1"/>
    </row>
    <row r="2" spans="1:19" s="28" customFormat="1" ht="16.5" customHeight="1" x14ac:dyDescent="0.25">
      <c r="B2" s="97" t="s">
        <v>1</v>
      </c>
      <c r="C2" s="98"/>
      <c r="D2" s="98"/>
      <c r="R2" s="80"/>
      <c r="S2" s="1"/>
    </row>
    <row r="3" spans="1:19" s="28" customFormat="1" ht="6.75" customHeight="1" x14ac:dyDescent="0.2">
      <c r="A3" s="29"/>
      <c r="R3" s="80"/>
      <c r="S3" s="1"/>
    </row>
    <row r="5" spans="1:19" s="38" customFormat="1" ht="17.100000000000001" customHeight="1" x14ac:dyDescent="0.3">
      <c r="B5" s="39" t="s">
        <v>72</v>
      </c>
      <c r="C5" s="40"/>
      <c r="D5" s="110" t="s">
        <v>79</v>
      </c>
      <c r="E5" s="113"/>
      <c r="F5" s="113"/>
      <c r="G5" s="113"/>
      <c r="H5" s="113"/>
      <c r="I5" s="113"/>
      <c r="J5" s="113"/>
      <c r="K5" s="113"/>
      <c r="L5" s="113"/>
      <c r="M5" s="113"/>
      <c r="N5" s="113"/>
      <c r="O5" s="113"/>
      <c r="P5" s="113"/>
      <c r="Q5" s="113"/>
      <c r="R5" s="82"/>
      <c r="S5" s="83" t="s">
        <v>87</v>
      </c>
    </row>
    <row r="6" spans="1:19" s="41" customFormat="1" ht="2.25" customHeight="1" x14ac:dyDescent="0.25">
      <c r="B6" s="111"/>
      <c r="C6" s="111"/>
      <c r="D6" s="111"/>
      <c r="E6" s="111"/>
      <c r="F6" s="111"/>
      <c r="G6" s="111"/>
      <c r="H6" s="111"/>
      <c r="I6" s="111"/>
      <c r="J6" s="111"/>
      <c r="K6" s="111"/>
      <c r="L6" s="111"/>
      <c r="M6" s="111"/>
      <c r="N6" s="111"/>
      <c r="O6" s="111"/>
      <c r="P6" s="111"/>
      <c r="Q6" s="111"/>
      <c r="R6" s="84"/>
      <c r="S6" s="85"/>
    </row>
    <row r="7" spans="1:19" s="41" customFormat="1" ht="6.75" customHeight="1" x14ac:dyDescent="0.25">
      <c r="R7" s="84"/>
      <c r="S7" s="85"/>
    </row>
    <row r="8" spans="1:19" s="41" customFormat="1" ht="16.5" customHeight="1" x14ac:dyDescent="0.25">
      <c r="B8" s="41" t="s">
        <v>68</v>
      </c>
      <c r="D8" s="114" t="s">
        <v>34</v>
      </c>
      <c r="E8" s="115"/>
      <c r="F8" s="115"/>
      <c r="H8" s="42" t="s">
        <v>25</v>
      </c>
      <c r="J8" s="43" t="s">
        <v>24</v>
      </c>
      <c r="K8" s="114" t="s">
        <v>35</v>
      </c>
      <c r="L8" s="114"/>
      <c r="M8" s="43" t="s">
        <v>36</v>
      </c>
      <c r="N8" s="43" t="s">
        <v>37</v>
      </c>
      <c r="O8" s="43" t="s">
        <v>38</v>
      </c>
      <c r="P8" s="43" t="s">
        <v>39</v>
      </c>
      <c r="Q8" s="43" t="s">
        <v>40</v>
      </c>
      <c r="R8" s="84"/>
      <c r="S8" s="85"/>
    </row>
    <row r="9" spans="1:19" s="41" customFormat="1" ht="17.100000000000001" customHeight="1" x14ac:dyDescent="0.25">
      <c r="B9" s="44"/>
      <c r="C9" s="45"/>
      <c r="D9" s="43" t="s">
        <v>41</v>
      </c>
      <c r="E9" s="43" t="s">
        <v>42</v>
      </c>
      <c r="F9" s="43" t="s">
        <v>13</v>
      </c>
      <c r="G9" s="45"/>
      <c r="H9" s="42" t="s">
        <v>43</v>
      </c>
      <c r="I9" s="45"/>
      <c r="J9" s="43" t="s">
        <v>44</v>
      </c>
      <c r="K9" s="43" t="s">
        <v>45</v>
      </c>
      <c r="L9" s="43" t="s">
        <v>26</v>
      </c>
      <c r="M9" s="43" t="s">
        <v>46</v>
      </c>
      <c r="N9" s="43" t="s">
        <v>47</v>
      </c>
      <c r="O9" s="43" t="s">
        <v>44</v>
      </c>
      <c r="P9" s="43" t="s">
        <v>32</v>
      </c>
      <c r="Q9" s="43" t="s">
        <v>48</v>
      </c>
      <c r="R9" s="84"/>
      <c r="S9" s="85"/>
    </row>
    <row r="10" spans="1:19" s="41" customFormat="1" ht="17.100000000000001" customHeight="1" x14ac:dyDescent="0.25">
      <c r="B10" s="46"/>
      <c r="C10" s="47"/>
      <c r="D10" s="77" t="s">
        <v>49</v>
      </c>
      <c r="E10" s="77" t="s">
        <v>50</v>
      </c>
      <c r="F10" s="77"/>
      <c r="G10" s="47"/>
      <c r="H10" s="49" t="s">
        <v>51</v>
      </c>
      <c r="I10" s="47"/>
      <c r="J10" s="77" t="s">
        <v>52</v>
      </c>
      <c r="K10" s="50" t="s">
        <v>53</v>
      </c>
      <c r="L10" s="50" t="s">
        <v>27</v>
      </c>
      <c r="M10" s="77" t="s">
        <v>54</v>
      </c>
      <c r="N10" s="77" t="s">
        <v>55</v>
      </c>
      <c r="O10" s="77" t="s">
        <v>56</v>
      </c>
      <c r="P10" s="50" t="s">
        <v>33</v>
      </c>
      <c r="Q10" s="50" t="s">
        <v>55</v>
      </c>
      <c r="R10" s="84"/>
      <c r="S10" s="86"/>
    </row>
    <row r="11" spans="1:19" s="76" customFormat="1" ht="6.75" customHeight="1" x14ac:dyDescent="0.25">
      <c r="B11" s="51"/>
      <c r="D11" s="52"/>
      <c r="E11" s="52"/>
      <c r="F11" s="52"/>
      <c r="G11" s="52"/>
      <c r="H11" s="52"/>
      <c r="I11" s="52"/>
      <c r="J11" s="52"/>
      <c r="K11" s="52"/>
      <c r="L11" s="52"/>
      <c r="M11" s="52"/>
      <c r="N11" s="52"/>
      <c r="O11" s="52"/>
      <c r="P11" s="52"/>
      <c r="Q11" s="52"/>
      <c r="R11" s="87"/>
      <c r="S11" s="88"/>
    </row>
    <row r="12" spans="1:19" s="27" customFormat="1" ht="16.5" customHeight="1" x14ac:dyDescent="0.25">
      <c r="B12" s="19" t="s">
        <v>14</v>
      </c>
      <c r="C12" s="26"/>
      <c r="D12" s="25">
        <v>6</v>
      </c>
      <c r="E12" s="25">
        <v>38</v>
      </c>
      <c r="F12" s="25">
        <f>SUM(D12:E12)</f>
        <v>44</v>
      </c>
      <c r="G12" s="25"/>
      <c r="H12" s="25">
        <v>88</v>
      </c>
      <c r="I12" s="25"/>
      <c r="J12" s="25">
        <v>34</v>
      </c>
      <c r="K12" s="25">
        <v>8</v>
      </c>
      <c r="L12" s="25">
        <v>0</v>
      </c>
      <c r="M12" s="25">
        <v>1</v>
      </c>
      <c r="N12" s="36">
        <f>SUM(J12:M12)</f>
        <v>43</v>
      </c>
      <c r="O12" s="25">
        <v>60</v>
      </c>
      <c r="P12" s="25">
        <v>1</v>
      </c>
      <c r="Q12" s="36">
        <f>SUM(N12:P12)</f>
        <v>104</v>
      </c>
      <c r="R12" s="89"/>
      <c r="S12" s="88"/>
    </row>
    <row r="13" spans="1:19" s="27" customFormat="1" ht="22.5" customHeight="1" x14ac:dyDescent="0.25">
      <c r="B13" s="30" t="s">
        <v>15</v>
      </c>
      <c r="C13" s="26"/>
      <c r="D13" s="25">
        <v>2</v>
      </c>
      <c r="E13" s="25">
        <v>27</v>
      </c>
      <c r="F13" s="25">
        <f t="shared" ref="F13:F22" si="0">SUM(D13:E13)</f>
        <v>29</v>
      </c>
      <c r="G13" s="25"/>
      <c r="H13" s="25">
        <v>32</v>
      </c>
      <c r="I13" s="25"/>
      <c r="J13" s="25">
        <v>21</v>
      </c>
      <c r="K13" s="25">
        <v>5</v>
      </c>
      <c r="L13" s="25">
        <v>0</v>
      </c>
      <c r="M13" s="25">
        <v>1</v>
      </c>
      <c r="N13" s="36">
        <f t="shared" ref="N13:N22" si="1">SUM(J13:M13)</f>
        <v>27</v>
      </c>
      <c r="O13" s="25">
        <v>5</v>
      </c>
      <c r="P13" s="25">
        <v>0</v>
      </c>
      <c r="Q13" s="36">
        <f t="shared" ref="Q13:Q22" si="2">SUM(N13:P13)</f>
        <v>32</v>
      </c>
      <c r="R13" s="89"/>
      <c r="S13" s="88"/>
    </row>
    <row r="14" spans="1:19" s="27" customFormat="1" ht="16.5" customHeight="1" x14ac:dyDescent="0.25">
      <c r="B14" s="19" t="s">
        <v>16</v>
      </c>
      <c r="C14" s="26"/>
      <c r="D14" s="25">
        <v>15</v>
      </c>
      <c r="E14" s="25">
        <v>11</v>
      </c>
      <c r="F14" s="25">
        <f t="shared" si="0"/>
        <v>26</v>
      </c>
      <c r="G14" s="25"/>
      <c r="H14" s="25">
        <v>33</v>
      </c>
      <c r="I14" s="25"/>
      <c r="J14" s="25">
        <v>8</v>
      </c>
      <c r="K14" s="25">
        <v>4</v>
      </c>
      <c r="L14" s="25">
        <v>0</v>
      </c>
      <c r="M14" s="25">
        <v>0</v>
      </c>
      <c r="N14" s="36">
        <f t="shared" si="1"/>
        <v>12</v>
      </c>
      <c r="O14" s="25">
        <v>23</v>
      </c>
      <c r="P14" s="25">
        <v>2</v>
      </c>
      <c r="Q14" s="36">
        <f t="shared" si="2"/>
        <v>37</v>
      </c>
      <c r="R14" s="89"/>
      <c r="S14" s="88"/>
    </row>
    <row r="15" spans="1:19" s="27" customFormat="1" ht="22.5" customHeight="1" x14ac:dyDescent="0.25">
      <c r="B15" s="30" t="s">
        <v>15</v>
      </c>
      <c r="C15" s="26"/>
      <c r="D15" s="25">
        <v>0</v>
      </c>
      <c r="E15" s="25">
        <v>3</v>
      </c>
      <c r="F15" s="25">
        <f t="shared" si="0"/>
        <v>3</v>
      </c>
      <c r="G15" s="25"/>
      <c r="H15" s="25">
        <v>3</v>
      </c>
      <c r="I15" s="25"/>
      <c r="J15" s="25">
        <v>2</v>
      </c>
      <c r="K15" s="25">
        <v>1</v>
      </c>
      <c r="L15" s="25">
        <v>0</v>
      </c>
      <c r="M15" s="25">
        <v>0</v>
      </c>
      <c r="N15" s="36">
        <f t="shared" si="1"/>
        <v>3</v>
      </c>
      <c r="O15" s="25">
        <v>0</v>
      </c>
      <c r="P15" s="25">
        <v>0</v>
      </c>
      <c r="Q15" s="36">
        <f t="shared" si="2"/>
        <v>3</v>
      </c>
      <c r="R15" s="89"/>
      <c r="S15" s="88"/>
    </row>
    <row r="16" spans="1:19" s="27" customFormat="1" ht="22.5" customHeight="1" x14ac:dyDescent="0.25">
      <c r="B16" s="19" t="s">
        <v>17</v>
      </c>
      <c r="C16" s="26"/>
      <c r="D16" s="25">
        <v>4</v>
      </c>
      <c r="E16" s="25">
        <v>5</v>
      </c>
      <c r="F16" s="25">
        <f t="shared" si="0"/>
        <v>9</v>
      </c>
      <c r="G16" s="25"/>
      <c r="H16" s="25">
        <v>17</v>
      </c>
      <c r="I16" s="25"/>
      <c r="J16" s="25">
        <v>1</v>
      </c>
      <c r="K16" s="25">
        <v>4</v>
      </c>
      <c r="L16" s="25">
        <v>0</v>
      </c>
      <c r="M16" s="25">
        <v>0</v>
      </c>
      <c r="N16" s="36">
        <f t="shared" si="1"/>
        <v>5</v>
      </c>
      <c r="O16" s="25">
        <v>15</v>
      </c>
      <c r="P16" s="25">
        <v>0</v>
      </c>
      <c r="Q16" s="36">
        <f t="shared" si="2"/>
        <v>20</v>
      </c>
      <c r="R16" s="89"/>
      <c r="S16" s="88"/>
    </row>
    <row r="17" spans="2:19" s="27" customFormat="1" ht="22.5" customHeight="1" x14ac:dyDescent="0.25">
      <c r="B17" s="30" t="s">
        <v>15</v>
      </c>
      <c r="C17" s="26"/>
      <c r="D17" s="25">
        <v>1</v>
      </c>
      <c r="E17" s="25">
        <v>4</v>
      </c>
      <c r="F17" s="25">
        <f t="shared" si="0"/>
        <v>5</v>
      </c>
      <c r="G17" s="25"/>
      <c r="H17" s="25">
        <v>7</v>
      </c>
      <c r="I17" s="25"/>
      <c r="J17" s="25">
        <v>0</v>
      </c>
      <c r="K17" s="25">
        <v>4</v>
      </c>
      <c r="L17" s="25">
        <v>0</v>
      </c>
      <c r="M17" s="25">
        <v>0</v>
      </c>
      <c r="N17" s="36">
        <f t="shared" si="1"/>
        <v>4</v>
      </c>
      <c r="O17" s="25">
        <v>3</v>
      </c>
      <c r="P17" s="25">
        <v>0</v>
      </c>
      <c r="Q17" s="36">
        <f t="shared" si="2"/>
        <v>7</v>
      </c>
      <c r="R17" s="89"/>
      <c r="S17" s="88"/>
    </row>
    <row r="18" spans="2:19" s="27" customFormat="1" ht="22.5" customHeight="1" x14ac:dyDescent="0.25">
      <c r="B18" s="19" t="s">
        <v>18</v>
      </c>
      <c r="C18" s="26"/>
      <c r="D18" s="25">
        <v>4</v>
      </c>
      <c r="E18" s="25">
        <v>5</v>
      </c>
      <c r="F18" s="25">
        <f t="shared" si="0"/>
        <v>9</v>
      </c>
      <c r="G18" s="25"/>
      <c r="H18" s="25">
        <v>14</v>
      </c>
      <c r="I18" s="25"/>
      <c r="J18" s="25">
        <v>1</v>
      </c>
      <c r="K18" s="25">
        <v>3</v>
      </c>
      <c r="L18" s="25">
        <v>1</v>
      </c>
      <c r="M18" s="25">
        <v>0</v>
      </c>
      <c r="N18" s="36">
        <f t="shared" si="1"/>
        <v>5</v>
      </c>
      <c r="O18" s="25">
        <v>13</v>
      </c>
      <c r="P18" s="25">
        <v>0</v>
      </c>
      <c r="Q18" s="36">
        <f t="shared" si="2"/>
        <v>18</v>
      </c>
      <c r="R18" s="89"/>
      <c r="S18" s="88"/>
    </row>
    <row r="19" spans="2:19" s="27" customFormat="1" ht="22.5" customHeight="1" x14ac:dyDescent="0.25">
      <c r="B19" s="19" t="s">
        <v>19</v>
      </c>
      <c r="C19" s="26"/>
      <c r="D19" s="25">
        <v>9</v>
      </c>
      <c r="E19" s="25">
        <v>13</v>
      </c>
      <c r="F19" s="25">
        <f t="shared" si="0"/>
        <v>22</v>
      </c>
      <c r="G19" s="25"/>
      <c r="H19" s="25">
        <v>40</v>
      </c>
      <c r="I19" s="25"/>
      <c r="J19" s="25">
        <v>12</v>
      </c>
      <c r="K19" s="25">
        <v>1</v>
      </c>
      <c r="L19" s="25">
        <v>1</v>
      </c>
      <c r="M19" s="25">
        <v>0</v>
      </c>
      <c r="N19" s="36">
        <f t="shared" si="1"/>
        <v>14</v>
      </c>
      <c r="O19" s="25">
        <v>46</v>
      </c>
      <c r="P19" s="25">
        <v>0</v>
      </c>
      <c r="Q19" s="36">
        <f t="shared" si="2"/>
        <v>60</v>
      </c>
      <c r="R19" s="89"/>
      <c r="S19" s="88"/>
    </row>
    <row r="20" spans="2:19" s="27" customFormat="1" ht="22.5" customHeight="1" x14ac:dyDescent="0.25">
      <c r="B20" s="19" t="s">
        <v>20</v>
      </c>
      <c r="C20" s="26"/>
      <c r="D20" s="25">
        <v>17</v>
      </c>
      <c r="E20" s="25">
        <v>8</v>
      </c>
      <c r="F20" s="25">
        <f t="shared" si="0"/>
        <v>25</v>
      </c>
      <c r="G20" s="25"/>
      <c r="H20" s="25">
        <v>38</v>
      </c>
      <c r="I20" s="25"/>
      <c r="J20" s="25">
        <v>11</v>
      </c>
      <c r="K20" s="25">
        <v>1</v>
      </c>
      <c r="L20" s="25">
        <v>0</v>
      </c>
      <c r="M20" s="25">
        <v>0</v>
      </c>
      <c r="N20" s="36">
        <f t="shared" si="1"/>
        <v>12</v>
      </c>
      <c r="O20" s="25">
        <v>42</v>
      </c>
      <c r="P20" s="25">
        <v>1</v>
      </c>
      <c r="Q20" s="36">
        <f t="shared" si="2"/>
        <v>55</v>
      </c>
      <c r="R20" s="89"/>
      <c r="S20" s="88"/>
    </row>
    <row r="21" spans="2:19" s="27" customFormat="1" ht="16.5" customHeight="1" x14ac:dyDescent="0.25">
      <c r="B21" s="19" t="s">
        <v>21</v>
      </c>
      <c r="C21" s="26"/>
      <c r="D21" s="25">
        <v>7</v>
      </c>
      <c r="E21" s="25">
        <v>9</v>
      </c>
      <c r="F21" s="25">
        <f t="shared" si="0"/>
        <v>16</v>
      </c>
      <c r="G21" s="25"/>
      <c r="H21" s="25">
        <v>33</v>
      </c>
      <c r="I21" s="25"/>
      <c r="J21" s="25">
        <v>11</v>
      </c>
      <c r="K21" s="25">
        <v>1</v>
      </c>
      <c r="L21" s="25">
        <v>0</v>
      </c>
      <c r="M21" s="25">
        <v>0</v>
      </c>
      <c r="N21" s="36">
        <f t="shared" si="1"/>
        <v>12</v>
      </c>
      <c r="O21" s="25">
        <v>33</v>
      </c>
      <c r="P21" s="25">
        <v>4</v>
      </c>
      <c r="Q21" s="36">
        <f t="shared" si="2"/>
        <v>49</v>
      </c>
      <c r="R21" s="89"/>
      <c r="S21" s="90"/>
    </row>
    <row r="22" spans="2:19" s="27" customFormat="1" ht="22.5" customHeight="1" x14ac:dyDescent="0.25">
      <c r="B22" s="30" t="s">
        <v>22</v>
      </c>
      <c r="C22" s="26"/>
      <c r="D22" s="25">
        <v>0</v>
      </c>
      <c r="E22" s="25">
        <v>0</v>
      </c>
      <c r="F22" s="25">
        <f t="shared" si="0"/>
        <v>0</v>
      </c>
      <c r="G22" s="25"/>
      <c r="H22" s="25">
        <v>0</v>
      </c>
      <c r="I22" s="25"/>
      <c r="J22" s="25">
        <v>0</v>
      </c>
      <c r="K22" s="25">
        <v>0</v>
      </c>
      <c r="L22" s="25">
        <v>0</v>
      </c>
      <c r="M22" s="25">
        <v>0</v>
      </c>
      <c r="N22" s="36">
        <f t="shared" si="1"/>
        <v>0</v>
      </c>
      <c r="O22" s="25">
        <v>0</v>
      </c>
      <c r="P22" s="25">
        <v>0</v>
      </c>
      <c r="Q22" s="36">
        <f t="shared" si="2"/>
        <v>0</v>
      </c>
      <c r="R22" s="89"/>
      <c r="S22" s="90"/>
    </row>
    <row r="23" spans="2:19" s="56" customFormat="1" ht="22.5" customHeight="1" x14ac:dyDescent="0.25">
      <c r="B23" s="53" t="s">
        <v>13</v>
      </c>
      <c r="C23" s="54"/>
      <c r="D23" s="55">
        <v>272</v>
      </c>
      <c r="E23" s="55">
        <v>305</v>
      </c>
      <c r="F23" s="55">
        <f>D23+E23</f>
        <v>577</v>
      </c>
      <c r="G23" s="54"/>
      <c r="H23" s="55">
        <v>969</v>
      </c>
      <c r="I23" s="54"/>
      <c r="J23" s="55">
        <v>273</v>
      </c>
      <c r="K23" s="55">
        <v>91</v>
      </c>
      <c r="L23" s="55">
        <v>8</v>
      </c>
      <c r="M23" s="55">
        <v>5</v>
      </c>
      <c r="N23" s="55">
        <f>SUM(J23:M23)</f>
        <v>377</v>
      </c>
      <c r="O23" s="55">
        <v>830</v>
      </c>
      <c r="P23" s="55">
        <v>39</v>
      </c>
      <c r="Q23" s="55">
        <f>SUM(N23:P23)</f>
        <v>1246</v>
      </c>
      <c r="R23" s="89"/>
      <c r="S23" s="86"/>
    </row>
    <row r="24" spans="2:19" ht="6.75" customHeight="1" x14ac:dyDescent="0.2">
      <c r="B24" s="57"/>
      <c r="C24" s="57"/>
      <c r="D24" s="58"/>
      <c r="E24" s="58"/>
      <c r="F24" s="58"/>
      <c r="G24" s="57"/>
      <c r="H24" s="58"/>
      <c r="I24" s="57"/>
      <c r="J24" s="58"/>
      <c r="K24" s="58"/>
      <c r="L24" s="58"/>
      <c r="M24" s="58"/>
      <c r="N24" s="58"/>
      <c r="O24" s="58"/>
      <c r="P24" s="58"/>
      <c r="Q24" s="59"/>
      <c r="R24" s="91"/>
      <c r="S24" s="88"/>
    </row>
    <row r="25" spans="2:19" s="61" customFormat="1" ht="97.5" customHeight="1" x14ac:dyDescent="0.2">
      <c r="B25" s="112" t="s">
        <v>81</v>
      </c>
      <c r="C25" s="112"/>
      <c r="D25" s="112"/>
      <c r="E25" s="112"/>
      <c r="F25" s="112"/>
      <c r="G25" s="112"/>
      <c r="H25" s="112"/>
      <c r="I25" s="112"/>
      <c r="J25" s="112"/>
      <c r="K25" s="112"/>
      <c r="L25" s="112"/>
      <c r="M25" s="112"/>
      <c r="N25" s="112"/>
      <c r="O25" s="112"/>
      <c r="P25" s="112"/>
      <c r="Q25" s="112"/>
      <c r="R25" s="81"/>
      <c r="S25" s="88"/>
    </row>
    <row r="26" spans="2:19" ht="6.75" customHeight="1" thickBot="1" x14ac:dyDescent="0.25">
      <c r="B26" s="107"/>
      <c r="C26" s="107"/>
      <c r="D26" s="107"/>
      <c r="E26" s="107"/>
      <c r="F26" s="107"/>
      <c r="G26" s="107"/>
      <c r="H26" s="107"/>
      <c r="I26" s="107"/>
      <c r="J26" s="107"/>
      <c r="K26" s="107"/>
      <c r="L26" s="107"/>
      <c r="M26" s="107"/>
      <c r="N26" s="107"/>
      <c r="O26" s="107"/>
      <c r="P26" s="107"/>
      <c r="Q26" s="107"/>
      <c r="R26" s="92"/>
      <c r="S26" s="88"/>
    </row>
    <row r="27" spans="2:19" ht="12.75" customHeight="1" x14ac:dyDescent="0.2">
      <c r="D27" s="108"/>
      <c r="E27" s="108"/>
      <c r="F27" s="108"/>
      <c r="H27" s="76"/>
      <c r="J27" s="76"/>
      <c r="S27" s="88"/>
    </row>
    <row r="28" spans="2:19" ht="17.100000000000001" customHeight="1" x14ac:dyDescent="0.2">
      <c r="S28" s="90"/>
    </row>
    <row r="29" spans="2:19" ht="17.100000000000001" customHeight="1" x14ac:dyDescent="0.2">
      <c r="S29" s="85"/>
    </row>
    <row r="30" spans="2:19" ht="17.100000000000001" customHeight="1" x14ac:dyDescent="0.2">
      <c r="E30" s="63"/>
      <c r="S30" s="93"/>
    </row>
    <row r="31" spans="2:19" ht="17.100000000000001" customHeight="1" x14ac:dyDescent="0.2">
      <c r="S31" s="94"/>
    </row>
  </sheetData>
  <mergeCells count="9">
    <mergeCell ref="B25:Q25"/>
    <mergeCell ref="B26:Q26"/>
    <mergeCell ref="D27:F27"/>
    <mergeCell ref="B1:E1"/>
    <mergeCell ref="B2:D2"/>
    <mergeCell ref="D5:Q5"/>
    <mergeCell ref="B6:Q6"/>
    <mergeCell ref="D8:F8"/>
    <mergeCell ref="K8:L8"/>
  </mergeCells>
  <conditionalFormatting sqref="R26">
    <cfRule type="cellIs" dxfId="10" priority="1" stopIfTrue="1" operator="equal">
      <formula>"þ"</formula>
    </cfRule>
    <cfRule type="cellIs" priority="2" stopIfTrue="1" operator="equal">
      <formula>"ý"</formula>
    </cfRule>
  </conditionalFormatting>
  <dataValidations count="1">
    <dataValidation operator="lessThan" showInputMessage="1" showErrorMessage="1" error="Bitte nicht ändern!_x000a__x000a_                   Danke_x000a_           Irma Rodiqi" sqref="A12:XFD22"/>
  </dataValidations>
  <hyperlinks>
    <hyperlink ref="S5" location="Zeitreihe!B5" display="Ù Zurück zur Zeitreihe"/>
  </hyperlinks>
  <pageMargins left="0" right="0.59055118110236227" top="0" bottom="0.59055118110236227" header="0" footer="0.39370078740157483"/>
  <pageSetup paperSize="9" scale="73"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1"/>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60" customWidth="1"/>
    <col min="2" max="2" width="24.140625" style="60" customWidth="1"/>
    <col min="3" max="3" width="1.42578125" style="60" customWidth="1"/>
    <col min="4" max="6" width="13" style="60" customWidth="1"/>
    <col min="7" max="7" width="2.85546875" style="60" customWidth="1"/>
    <col min="8" max="8" width="13" style="60" customWidth="1"/>
    <col min="9" max="9" width="2.85546875" style="60" customWidth="1"/>
    <col min="10" max="17" width="13" style="60" customWidth="1"/>
    <col min="18" max="18" width="5" style="81" customWidth="1"/>
    <col min="19" max="19" width="21.28515625" style="31" customWidth="1"/>
    <col min="20" max="16384" width="10.85546875" style="60"/>
  </cols>
  <sheetData>
    <row r="1" spans="1:19" s="28" customFormat="1" ht="33" customHeight="1" x14ac:dyDescent="0.2">
      <c r="B1" s="96" t="s">
        <v>0</v>
      </c>
      <c r="C1" s="96"/>
      <c r="D1" s="96"/>
      <c r="E1" s="96"/>
      <c r="R1" s="80"/>
      <c r="S1" s="1"/>
    </row>
    <row r="2" spans="1:19" s="28" customFormat="1" ht="16.5" customHeight="1" x14ac:dyDescent="0.25">
      <c r="B2" s="97" t="s">
        <v>1</v>
      </c>
      <c r="C2" s="98"/>
      <c r="D2" s="98"/>
      <c r="R2" s="80"/>
      <c r="S2" s="1"/>
    </row>
    <row r="3" spans="1:19" s="28" customFormat="1" ht="6.75" customHeight="1" x14ac:dyDescent="0.2">
      <c r="A3" s="29"/>
      <c r="R3" s="80"/>
      <c r="S3" s="1"/>
    </row>
    <row r="5" spans="1:19" s="38" customFormat="1" ht="17.100000000000001" customHeight="1" x14ac:dyDescent="0.3">
      <c r="B5" s="39" t="s">
        <v>72</v>
      </c>
      <c r="C5" s="40"/>
      <c r="D5" s="110" t="s">
        <v>73</v>
      </c>
      <c r="E5" s="113"/>
      <c r="F5" s="113"/>
      <c r="G5" s="113"/>
      <c r="H5" s="113"/>
      <c r="I5" s="113"/>
      <c r="J5" s="113"/>
      <c r="K5" s="113"/>
      <c r="L5" s="113"/>
      <c r="M5" s="113"/>
      <c r="N5" s="113"/>
      <c r="O5" s="113"/>
      <c r="P5" s="113"/>
      <c r="Q5" s="113"/>
      <c r="R5" s="82"/>
      <c r="S5" s="83" t="s">
        <v>87</v>
      </c>
    </row>
    <row r="6" spans="1:19" s="41" customFormat="1" ht="2.25" customHeight="1" x14ac:dyDescent="0.25">
      <c r="B6" s="111"/>
      <c r="C6" s="111"/>
      <c r="D6" s="111"/>
      <c r="E6" s="111"/>
      <c r="F6" s="111"/>
      <c r="G6" s="111"/>
      <c r="H6" s="111"/>
      <c r="I6" s="111"/>
      <c r="J6" s="111"/>
      <c r="K6" s="111"/>
      <c r="L6" s="111"/>
      <c r="M6" s="111"/>
      <c r="N6" s="111"/>
      <c r="O6" s="111"/>
      <c r="P6" s="111"/>
      <c r="Q6" s="111"/>
      <c r="R6" s="84"/>
      <c r="S6" s="85"/>
    </row>
    <row r="7" spans="1:19" s="41" customFormat="1" ht="6.75" customHeight="1" x14ac:dyDescent="0.25">
      <c r="R7" s="84"/>
      <c r="S7" s="85"/>
    </row>
    <row r="8" spans="1:19" s="41" customFormat="1" ht="16.5" customHeight="1" x14ac:dyDescent="0.25">
      <c r="B8" s="41" t="s">
        <v>68</v>
      </c>
      <c r="D8" s="114" t="s">
        <v>34</v>
      </c>
      <c r="E8" s="115"/>
      <c r="F8" s="115"/>
      <c r="H8" s="42" t="s">
        <v>25</v>
      </c>
      <c r="J8" s="43" t="s">
        <v>24</v>
      </c>
      <c r="K8" s="114" t="s">
        <v>35</v>
      </c>
      <c r="L8" s="114"/>
      <c r="M8" s="43" t="s">
        <v>36</v>
      </c>
      <c r="N8" s="43" t="s">
        <v>37</v>
      </c>
      <c r="O8" s="43" t="s">
        <v>38</v>
      </c>
      <c r="P8" s="43" t="s">
        <v>39</v>
      </c>
      <c r="Q8" s="43" t="s">
        <v>40</v>
      </c>
      <c r="R8" s="84"/>
      <c r="S8" s="85"/>
    </row>
    <row r="9" spans="1:19" s="41" customFormat="1" ht="17.100000000000001" customHeight="1" x14ac:dyDescent="0.25">
      <c r="B9" s="44"/>
      <c r="C9" s="45"/>
      <c r="D9" s="43" t="s">
        <v>41</v>
      </c>
      <c r="E9" s="43" t="s">
        <v>42</v>
      </c>
      <c r="F9" s="43" t="s">
        <v>13</v>
      </c>
      <c r="G9" s="45"/>
      <c r="H9" s="42" t="s">
        <v>43</v>
      </c>
      <c r="I9" s="45"/>
      <c r="J9" s="43" t="s">
        <v>44</v>
      </c>
      <c r="K9" s="43" t="s">
        <v>45</v>
      </c>
      <c r="L9" s="43" t="s">
        <v>26</v>
      </c>
      <c r="M9" s="43" t="s">
        <v>46</v>
      </c>
      <c r="N9" s="43" t="s">
        <v>47</v>
      </c>
      <c r="O9" s="43" t="s">
        <v>44</v>
      </c>
      <c r="P9" s="43" t="s">
        <v>32</v>
      </c>
      <c r="Q9" s="43" t="s">
        <v>48</v>
      </c>
      <c r="R9" s="84"/>
      <c r="S9" s="85"/>
    </row>
    <row r="10" spans="1:19" s="41" customFormat="1" ht="17.100000000000001" customHeight="1" x14ac:dyDescent="0.25">
      <c r="B10" s="46"/>
      <c r="C10" s="47"/>
      <c r="D10" s="77" t="s">
        <v>49</v>
      </c>
      <c r="E10" s="77" t="s">
        <v>50</v>
      </c>
      <c r="F10" s="77"/>
      <c r="G10" s="47"/>
      <c r="H10" s="49" t="s">
        <v>51</v>
      </c>
      <c r="I10" s="47"/>
      <c r="J10" s="77" t="s">
        <v>52</v>
      </c>
      <c r="K10" s="50" t="s">
        <v>53</v>
      </c>
      <c r="L10" s="50" t="s">
        <v>27</v>
      </c>
      <c r="M10" s="77" t="s">
        <v>54</v>
      </c>
      <c r="N10" s="77" t="s">
        <v>55</v>
      </c>
      <c r="O10" s="77" t="s">
        <v>56</v>
      </c>
      <c r="P10" s="50" t="s">
        <v>33</v>
      </c>
      <c r="Q10" s="50" t="s">
        <v>55</v>
      </c>
      <c r="R10" s="84"/>
      <c r="S10" s="86"/>
    </row>
    <row r="11" spans="1:19" s="76" customFormat="1" ht="6.75" customHeight="1" x14ac:dyDescent="0.25">
      <c r="B11" s="51"/>
      <c r="D11" s="52"/>
      <c r="E11" s="52"/>
      <c r="F11" s="52"/>
      <c r="G11" s="52"/>
      <c r="H11" s="52"/>
      <c r="I11" s="52"/>
      <c r="J11" s="52"/>
      <c r="K11" s="52"/>
      <c r="L11" s="52"/>
      <c r="M11" s="52"/>
      <c r="N11" s="52"/>
      <c r="O11" s="52"/>
      <c r="P11" s="52"/>
      <c r="Q11" s="52"/>
      <c r="R11" s="87"/>
      <c r="S11" s="88"/>
    </row>
    <row r="12" spans="1:19" s="27" customFormat="1" ht="16.5" customHeight="1" x14ac:dyDescent="0.25">
      <c r="B12" s="19" t="s">
        <v>14</v>
      </c>
      <c r="C12" s="26"/>
      <c r="D12" s="25">
        <v>5</v>
      </c>
      <c r="E12" s="25">
        <v>31</v>
      </c>
      <c r="F12" s="25">
        <f>SUM(D12:E12)</f>
        <v>36</v>
      </c>
      <c r="G12" s="25"/>
      <c r="H12" s="25">
        <v>72</v>
      </c>
      <c r="I12" s="25"/>
      <c r="J12" s="25">
        <v>22</v>
      </c>
      <c r="K12" s="25">
        <v>13</v>
      </c>
      <c r="L12" s="25">
        <v>0</v>
      </c>
      <c r="M12" s="25">
        <v>0</v>
      </c>
      <c r="N12" s="36">
        <f>SUM(J12:M12)</f>
        <v>35</v>
      </c>
      <c r="O12" s="25">
        <v>47</v>
      </c>
      <c r="P12" s="25">
        <v>3</v>
      </c>
      <c r="Q12" s="36">
        <f>SUM(N12:P12)</f>
        <v>85</v>
      </c>
      <c r="R12" s="89"/>
      <c r="S12" s="88"/>
    </row>
    <row r="13" spans="1:19" s="27" customFormat="1" ht="22.5" customHeight="1" x14ac:dyDescent="0.25">
      <c r="B13" s="30" t="s">
        <v>15</v>
      </c>
      <c r="C13" s="26"/>
      <c r="D13" s="25">
        <v>4</v>
      </c>
      <c r="E13" s="25">
        <v>24</v>
      </c>
      <c r="F13" s="25">
        <f t="shared" ref="F13:F22" si="0">SUM(D13:E13)</f>
        <v>28</v>
      </c>
      <c r="G13" s="25"/>
      <c r="H13" s="25">
        <v>31</v>
      </c>
      <c r="I13" s="25"/>
      <c r="J13" s="25">
        <v>13</v>
      </c>
      <c r="K13" s="25">
        <v>12</v>
      </c>
      <c r="L13" s="25">
        <v>0</v>
      </c>
      <c r="M13" s="25">
        <v>0</v>
      </c>
      <c r="N13" s="36">
        <f t="shared" ref="N13:N22" si="1">SUM(J13:M13)</f>
        <v>25</v>
      </c>
      <c r="O13" s="25">
        <v>6</v>
      </c>
      <c r="P13" s="25">
        <v>0</v>
      </c>
      <c r="Q13" s="36">
        <f t="shared" ref="Q13:Q22" si="2">SUM(N13:P13)</f>
        <v>31</v>
      </c>
      <c r="R13" s="89"/>
      <c r="S13" s="88"/>
    </row>
    <row r="14" spans="1:19" s="27" customFormat="1" ht="16.5" customHeight="1" x14ac:dyDescent="0.25">
      <c r="B14" s="19" t="s">
        <v>16</v>
      </c>
      <c r="C14" s="26"/>
      <c r="D14" s="25">
        <v>19</v>
      </c>
      <c r="E14" s="25">
        <v>13</v>
      </c>
      <c r="F14" s="25">
        <f t="shared" si="0"/>
        <v>32</v>
      </c>
      <c r="G14" s="25"/>
      <c r="H14" s="25">
        <v>39</v>
      </c>
      <c r="I14" s="25"/>
      <c r="J14" s="25">
        <v>11</v>
      </c>
      <c r="K14" s="25">
        <v>4</v>
      </c>
      <c r="L14" s="25">
        <v>0</v>
      </c>
      <c r="M14" s="25">
        <v>0</v>
      </c>
      <c r="N14" s="36">
        <f t="shared" si="1"/>
        <v>15</v>
      </c>
      <c r="O14" s="25">
        <v>29</v>
      </c>
      <c r="P14" s="25">
        <v>1</v>
      </c>
      <c r="Q14" s="36">
        <f t="shared" si="2"/>
        <v>45</v>
      </c>
      <c r="R14" s="89"/>
      <c r="S14" s="88"/>
    </row>
    <row r="15" spans="1:19" s="27" customFormat="1" ht="22.5" customHeight="1" x14ac:dyDescent="0.25">
      <c r="B15" s="30" t="s">
        <v>15</v>
      </c>
      <c r="C15" s="26"/>
      <c r="D15" s="25">
        <v>0</v>
      </c>
      <c r="E15" s="25">
        <v>2</v>
      </c>
      <c r="F15" s="25">
        <f t="shared" si="0"/>
        <v>2</v>
      </c>
      <c r="G15" s="25"/>
      <c r="H15" s="25">
        <v>2</v>
      </c>
      <c r="I15" s="25"/>
      <c r="J15" s="25">
        <v>1</v>
      </c>
      <c r="K15" s="25">
        <v>1</v>
      </c>
      <c r="L15" s="25">
        <v>0</v>
      </c>
      <c r="M15" s="25">
        <v>0</v>
      </c>
      <c r="N15" s="36">
        <f t="shared" si="1"/>
        <v>2</v>
      </c>
      <c r="O15" s="25">
        <v>0</v>
      </c>
      <c r="P15" s="25">
        <v>0</v>
      </c>
      <c r="Q15" s="36">
        <f t="shared" si="2"/>
        <v>2</v>
      </c>
      <c r="R15" s="89"/>
      <c r="S15" s="88"/>
    </row>
    <row r="16" spans="1:19" s="27" customFormat="1" ht="22.5" customHeight="1" x14ac:dyDescent="0.25">
      <c r="B16" s="19" t="s">
        <v>17</v>
      </c>
      <c r="C16" s="26"/>
      <c r="D16" s="25">
        <v>6</v>
      </c>
      <c r="E16" s="25">
        <v>6</v>
      </c>
      <c r="F16" s="25">
        <f t="shared" si="0"/>
        <v>12</v>
      </c>
      <c r="G16" s="25"/>
      <c r="H16" s="25">
        <v>18</v>
      </c>
      <c r="I16" s="25"/>
      <c r="J16" s="25">
        <v>5</v>
      </c>
      <c r="K16" s="25">
        <v>1</v>
      </c>
      <c r="L16" s="25">
        <v>0</v>
      </c>
      <c r="M16" s="25">
        <v>0</v>
      </c>
      <c r="N16" s="36">
        <f t="shared" si="1"/>
        <v>6</v>
      </c>
      <c r="O16" s="25">
        <v>13</v>
      </c>
      <c r="P16" s="25">
        <v>0</v>
      </c>
      <c r="Q16" s="36">
        <f t="shared" si="2"/>
        <v>19</v>
      </c>
      <c r="R16" s="89"/>
      <c r="S16" s="88"/>
    </row>
    <row r="17" spans="2:19" s="27" customFormat="1" ht="22.5" customHeight="1" x14ac:dyDescent="0.25">
      <c r="B17" s="30" t="s">
        <v>15</v>
      </c>
      <c r="C17" s="26"/>
      <c r="D17" s="25">
        <v>0</v>
      </c>
      <c r="E17" s="25">
        <v>1</v>
      </c>
      <c r="F17" s="25">
        <f t="shared" si="0"/>
        <v>1</v>
      </c>
      <c r="G17" s="25"/>
      <c r="H17" s="25">
        <v>1</v>
      </c>
      <c r="I17" s="25"/>
      <c r="J17" s="25">
        <v>1</v>
      </c>
      <c r="K17" s="25">
        <v>0</v>
      </c>
      <c r="L17" s="25">
        <v>0</v>
      </c>
      <c r="M17" s="25">
        <v>0</v>
      </c>
      <c r="N17" s="36">
        <f t="shared" si="1"/>
        <v>1</v>
      </c>
      <c r="O17" s="25">
        <v>0</v>
      </c>
      <c r="P17" s="25">
        <v>0</v>
      </c>
      <c r="Q17" s="36">
        <f t="shared" si="2"/>
        <v>1</v>
      </c>
      <c r="R17" s="89"/>
      <c r="S17" s="88"/>
    </row>
    <row r="18" spans="2:19" s="27" customFormat="1" ht="22.5" customHeight="1" x14ac:dyDescent="0.25">
      <c r="B18" s="19" t="s">
        <v>18</v>
      </c>
      <c r="C18" s="26"/>
      <c r="D18" s="25">
        <v>5</v>
      </c>
      <c r="E18" s="25">
        <v>7</v>
      </c>
      <c r="F18" s="25">
        <f t="shared" si="0"/>
        <v>12</v>
      </c>
      <c r="G18" s="25"/>
      <c r="H18" s="25">
        <v>19</v>
      </c>
      <c r="I18" s="25"/>
      <c r="J18" s="25">
        <v>5</v>
      </c>
      <c r="K18" s="25">
        <v>2</v>
      </c>
      <c r="L18" s="25">
        <v>1</v>
      </c>
      <c r="M18" s="25">
        <v>0</v>
      </c>
      <c r="N18" s="36">
        <f t="shared" si="1"/>
        <v>8</v>
      </c>
      <c r="O18" s="25">
        <v>15</v>
      </c>
      <c r="P18" s="25">
        <v>1</v>
      </c>
      <c r="Q18" s="36">
        <f t="shared" si="2"/>
        <v>24</v>
      </c>
      <c r="R18" s="89"/>
      <c r="S18" s="88"/>
    </row>
    <row r="19" spans="2:19" s="27" customFormat="1" ht="22.5" customHeight="1" x14ac:dyDescent="0.25">
      <c r="B19" s="19" t="s">
        <v>19</v>
      </c>
      <c r="C19" s="26"/>
      <c r="D19" s="25">
        <v>24</v>
      </c>
      <c r="E19" s="25">
        <v>7</v>
      </c>
      <c r="F19" s="25">
        <f t="shared" si="0"/>
        <v>31</v>
      </c>
      <c r="G19" s="25"/>
      <c r="H19" s="25">
        <v>63</v>
      </c>
      <c r="I19" s="25"/>
      <c r="J19" s="25">
        <v>9</v>
      </c>
      <c r="K19" s="25">
        <v>0</v>
      </c>
      <c r="L19" s="25">
        <v>0</v>
      </c>
      <c r="M19" s="25">
        <v>0</v>
      </c>
      <c r="N19" s="36">
        <f t="shared" si="1"/>
        <v>9</v>
      </c>
      <c r="O19" s="25">
        <v>89</v>
      </c>
      <c r="P19" s="25">
        <v>1</v>
      </c>
      <c r="Q19" s="36">
        <f t="shared" si="2"/>
        <v>99</v>
      </c>
      <c r="R19" s="89"/>
      <c r="S19" s="88"/>
    </row>
    <row r="20" spans="2:19" s="27" customFormat="1" ht="22.5" customHeight="1" x14ac:dyDescent="0.25">
      <c r="B20" s="19" t="s">
        <v>20</v>
      </c>
      <c r="C20" s="26"/>
      <c r="D20" s="25">
        <v>13</v>
      </c>
      <c r="E20" s="25">
        <v>5</v>
      </c>
      <c r="F20" s="25">
        <f t="shared" si="0"/>
        <v>18</v>
      </c>
      <c r="G20" s="25"/>
      <c r="H20" s="25">
        <v>37</v>
      </c>
      <c r="I20" s="25"/>
      <c r="J20" s="25">
        <v>6</v>
      </c>
      <c r="K20" s="25">
        <v>4</v>
      </c>
      <c r="L20" s="25">
        <v>0</v>
      </c>
      <c r="M20" s="25">
        <v>0</v>
      </c>
      <c r="N20" s="36">
        <f t="shared" si="1"/>
        <v>10</v>
      </c>
      <c r="O20" s="25">
        <v>39</v>
      </c>
      <c r="P20" s="25">
        <v>0</v>
      </c>
      <c r="Q20" s="36">
        <f t="shared" si="2"/>
        <v>49</v>
      </c>
      <c r="R20" s="89"/>
      <c r="S20" s="88"/>
    </row>
    <row r="21" spans="2:19" s="27" customFormat="1" ht="16.5" customHeight="1" x14ac:dyDescent="0.25">
      <c r="B21" s="19" t="s">
        <v>21</v>
      </c>
      <c r="C21" s="26"/>
      <c r="D21" s="25">
        <v>11</v>
      </c>
      <c r="E21" s="25">
        <v>17</v>
      </c>
      <c r="F21" s="25">
        <f t="shared" si="0"/>
        <v>28</v>
      </c>
      <c r="G21" s="25"/>
      <c r="H21" s="25">
        <v>57</v>
      </c>
      <c r="I21" s="25"/>
      <c r="J21" s="25">
        <v>14</v>
      </c>
      <c r="K21" s="25">
        <v>5</v>
      </c>
      <c r="L21" s="25">
        <v>1</v>
      </c>
      <c r="M21" s="25">
        <v>0</v>
      </c>
      <c r="N21" s="36">
        <f t="shared" si="1"/>
        <v>20</v>
      </c>
      <c r="O21" s="25">
        <v>51</v>
      </c>
      <c r="P21" s="25">
        <v>3</v>
      </c>
      <c r="Q21" s="36">
        <f t="shared" si="2"/>
        <v>74</v>
      </c>
      <c r="R21" s="89"/>
      <c r="S21" s="90"/>
    </row>
    <row r="22" spans="2:19" s="27" customFormat="1" ht="22.5" customHeight="1" x14ac:dyDescent="0.25">
      <c r="B22" s="30" t="s">
        <v>22</v>
      </c>
      <c r="C22" s="26"/>
      <c r="D22" s="25">
        <v>0</v>
      </c>
      <c r="E22" s="25">
        <v>0</v>
      </c>
      <c r="F22" s="25">
        <f t="shared" si="0"/>
        <v>0</v>
      </c>
      <c r="G22" s="25"/>
      <c r="H22" s="25">
        <v>0</v>
      </c>
      <c r="I22" s="25"/>
      <c r="J22" s="25">
        <v>0</v>
      </c>
      <c r="K22" s="25">
        <v>0</v>
      </c>
      <c r="L22" s="25">
        <v>0</v>
      </c>
      <c r="M22" s="25">
        <v>0</v>
      </c>
      <c r="N22" s="36">
        <f t="shared" si="1"/>
        <v>0</v>
      </c>
      <c r="O22" s="25">
        <v>0</v>
      </c>
      <c r="P22" s="25">
        <v>0</v>
      </c>
      <c r="Q22" s="36">
        <f t="shared" si="2"/>
        <v>0</v>
      </c>
      <c r="R22" s="89"/>
      <c r="S22" s="90"/>
    </row>
    <row r="23" spans="2:19" s="56" customFormat="1" ht="22.5" customHeight="1" x14ac:dyDescent="0.25">
      <c r="B23" s="53" t="s">
        <v>13</v>
      </c>
      <c r="C23" s="54"/>
      <c r="D23" s="55">
        <v>287</v>
      </c>
      <c r="E23" s="55">
        <v>315</v>
      </c>
      <c r="F23" s="55">
        <f>D23+E23</f>
        <v>602</v>
      </c>
      <c r="G23" s="54"/>
      <c r="H23" s="55">
        <v>1031</v>
      </c>
      <c r="I23" s="54"/>
      <c r="J23" s="55">
        <v>266</v>
      </c>
      <c r="K23" s="55">
        <v>90</v>
      </c>
      <c r="L23" s="55">
        <v>7</v>
      </c>
      <c r="M23" s="55">
        <v>3</v>
      </c>
      <c r="N23" s="55">
        <f>SUM(J23:M23)</f>
        <v>366</v>
      </c>
      <c r="O23" s="55">
        <v>948</v>
      </c>
      <c r="P23" s="55">
        <v>37</v>
      </c>
      <c r="Q23" s="55">
        <f>SUM(N23:P23)</f>
        <v>1351</v>
      </c>
      <c r="R23" s="89"/>
      <c r="S23" s="86"/>
    </row>
    <row r="24" spans="2:19" ht="6.75" customHeight="1" x14ac:dyDescent="0.2">
      <c r="B24" s="57"/>
      <c r="C24" s="57"/>
      <c r="D24" s="58"/>
      <c r="E24" s="58"/>
      <c r="F24" s="58"/>
      <c r="G24" s="57"/>
      <c r="H24" s="58"/>
      <c r="I24" s="57"/>
      <c r="J24" s="58"/>
      <c r="K24" s="58"/>
      <c r="L24" s="58"/>
      <c r="M24" s="58"/>
      <c r="N24" s="58"/>
      <c r="O24" s="58"/>
      <c r="P24" s="58"/>
      <c r="Q24" s="59"/>
      <c r="R24" s="91"/>
      <c r="S24" s="88"/>
    </row>
    <row r="25" spans="2:19" s="61" customFormat="1" ht="97.5" customHeight="1" x14ac:dyDescent="0.2">
      <c r="B25" s="112" t="s">
        <v>81</v>
      </c>
      <c r="C25" s="112"/>
      <c r="D25" s="112"/>
      <c r="E25" s="112"/>
      <c r="F25" s="112"/>
      <c r="G25" s="112"/>
      <c r="H25" s="112"/>
      <c r="I25" s="112"/>
      <c r="J25" s="112"/>
      <c r="K25" s="112"/>
      <c r="L25" s="112"/>
      <c r="M25" s="112"/>
      <c r="N25" s="112"/>
      <c r="O25" s="112"/>
      <c r="P25" s="112"/>
      <c r="Q25" s="112"/>
      <c r="R25" s="81"/>
      <c r="S25" s="88"/>
    </row>
    <row r="26" spans="2:19" ht="6.75" customHeight="1" thickBot="1" x14ac:dyDescent="0.25">
      <c r="B26" s="107"/>
      <c r="C26" s="107"/>
      <c r="D26" s="107"/>
      <c r="E26" s="107"/>
      <c r="F26" s="107"/>
      <c r="G26" s="107"/>
      <c r="H26" s="107"/>
      <c r="I26" s="107"/>
      <c r="J26" s="107"/>
      <c r="K26" s="107"/>
      <c r="L26" s="107"/>
      <c r="M26" s="107"/>
      <c r="N26" s="107"/>
      <c r="O26" s="107"/>
      <c r="P26" s="107"/>
      <c r="Q26" s="107"/>
      <c r="R26" s="92"/>
      <c r="S26" s="88"/>
    </row>
    <row r="27" spans="2:19" ht="12.75" customHeight="1" x14ac:dyDescent="0.2">
      <c r="D27" s="108"/>
      <c r="E27" s="108"/>
      <c r="F27" s="108"/>
      <c r="H27" s="76"/>
      <c r="J27" s="76"/>
      <c r="S27" s="88"/>
    </row>
    <row r="28" spans="2:19" ht="17.100000000000001" customHeight="1" x14ac:dyDescent="0.2">
      <c r="S28" s="90"/>
    </row>
    <row r="29" spans="2:19" ht="17.100000000000001" customHeight="1" x14ac:dyDescent="0.2">
      <c r="S29" s="85"/>
    </row>
    <row r="30" spans="2:19" ht="17.100000000000001" customHeight="1" x14ac:dyDescent="0.2">
      <c r="E30" s="63"/>
      <c r="S30" s="93"/>
    </row>
    <row r="31" spans="2:19" ht="17.100000000000001" customHeight="1" x14ac:dyDescent="0.2">
      <c r="S31" s="94"/>
    </row>
  </sheetData>
  <mergeCells count="9">
    <mergeCell ref="B25:Q25"/>
    <mergeCell ref="B26:Q26"/>
    <mergeCell ref="D27:F27"/>
    <mergeCell ref="B1:E1"/>
    <mergeCell ref="B2:D2"/>
    <mergeCell ref="D5:Q5"/>
    <mergeCell ref="B6:Q6"/>
    <mergeCell ref="D8:F8"/>
    <mergeCell ref="K8:L8"/>
  </mergeCells>
  <conditionalFormatting sqref="R26">
    <cfRule type="cellIs" dxfId="9" priority="1" stopIfTrue="1" operator="equal">
      <formula>"þ"</formula>
    </cfRule>
    <cfRule type="cellIs" priority="2" stopIfTrue="1" operator="equal">
      <formula>"ý"</formula>
    </cfRule>
  </conditionalFormatting>
  <dataValidations count="1">
    <dataValidation operator="lessThan" showInputMessage="1" showErrorMessage="1" error="Bitte nicht ändern!_x000a__x000a_                   Danke_x000a_           Irma Rodiqi" sqref="A12:XFD22"/>
  </dataValidations>
  <hyperlinks>
    <hyperlink ref="S5" location="Zeitreihe!B5" display="Ù Zurück zur Zeitreihe"/>
  </hyperlinks>
  <pageMargins left="0" right="0.59055118110236227" top="0" bottom="0.59055118110236227" header="0" footer="0.39370078740157483"/>
  <pageSetup paperSize="9" scale="73"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1"/>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60" customWidth="1"/>
    <col min="2" max="2" width="24.140625" style="60" customWidth="1"/>
    <col min="3" max="3" width="1.42578125" style="60" customWidth="1"/>
    <col min="4" max="6" width="13" style="60" customWidth="1"/>
    <col min="7" max="7" width="2.85546875" style="60" customWidth="1"/>
    <col min="8" max="8" width="13" style="60" customWidth="1"/>
    <col min="9" max="9" width="2.85546875" style="60" customWidth="1"/>
    <col min="10" max="17" width="13" style="60" customWidth="1"/>
    <col min="18" max="18" width="5" style="81" customWidth="1"/>
    <col min="19" max="19" width="21.28515625" style="31" customWidth="1"/>
    <col min="20" max="16384" width="10.85546875" style="60"/>
  </cols>
  <sheetData>
    <row r="1" spans="1:19" s="28" customFormat="1" ht="33" customHeight="1" x14ac:dyDescent="0.2">
      <c r="B1" s="96" t="s">
        <v>0</v>
      </c>
      <c r="C1" s="96"/>
      <c r="D1" s="96"/>
      <c r="E1" s="96"/>
      <c r="R1" s="80"/>
      <c r="S1" s="1"/>
    </row>
    <row r="2" spans="1:19" s="28" customFormat="1" ht="16.5" customHeight="1" x14ac:dyDescent="0.25">
      <c r="B2" s="97" t="s">
        <v>1</v>
      </c>
      <c r="C2" s="98"/>
      <c r="D2" s="98"/>
      <c r="R2" s="80"/>
      <c r="S2" s="1"/>
    </row>
    <row r="3" spans="1:19" s="28" customFormat="1" ht="6.75" customHeight="1" x14ac:dyDescent="0.2">
      <c r="A3" s="29"/>
      <c r="R3" s="80"/>
      <c r="S3" s="1"/>
    </row>
    <row r="5" spans="1:19" s="38" customFormat="1" ht="17.100000000000001" customHeight="1" x14ac:dyDescent="0.3">
      <c r="B5" s="39" t="s">
        <v>72</v>
      </c>
      <c r="C5" s="40"/>
      <c r="D5" s="110" t="s">
        <v>57</v>
      </c>
      <c r="E5" s="113"/>
      <c r="F5" s="113"/>
      <c r="G5" s="113"/>
      <c r="H5" s="113"/>
      <c r="I5" s="113"/>
      <c r="J5" s="113"/>
      <c r="K5" s="113"/>
      <c r="L5" s="113"/>
      <c r="M5" s="113"/>
      <c r="N5" s="113"/>
      <c r="O5" s="113"/>
      <c r="P5" s="113"/>
      <c r="Q5" s="113"/>
      <c r="R5" s="82"/>
      <c r="S5" s="83" t="s">
        <v>87</v>
      </c>
    </row>
    <row r="6" spans="1:19" s="41" customFormat="1" ht="2.25" customHeight="1" x14ac:dyDescent="0.25">
      <c r="B6" s="111"/>
      <c r="C6" s="111"/>
      <c r="D6" s="111"/>
      <c r="E6" s="111"/>
      <c r="F6" s="111"/>
      <c r="G6" s="111"/>
      <c r="H6" s="111"/>
      <c r="I6" s="111"/>
      <c r="J6" s="111"/>
      <c r="K6" s="111"/>
      <c r="L6" s="111"/>
      <c r="M6" s="111"/>
      <c r="N6" s="111"/>
      <c r="O6" s="111"/>
      <c r="P6" s="111"/>
      <c r="Q6" s="111"/>
      <c r="R6" s="84"/>
      <c r="S6" s="85"/>
    </row>
    <row r="7" spans="1:19" s="41" customFormat="1" ht="6.75" customHeight="1" x14ac:dyDescent="0.25">
      <c r="R7" s="84"/>
      <c r="S7" s="85"/>
    </row>
    <row r="8" spans="1:19" s="41" customFormat="1" ht="16.5" customHeight="1" x14ac:dyDescent="0.25">
      <c r="B8" s="41" t="s">
        <v>68</v>
      </c>
      <c r="D8" s="114" t="s">
        <v>34</v>
      </c>
      <c r="E8" s="115"/>
      <c r="F8" s="115"/>
      <c r="H8" s="42" t="s">
        <v>25</v>
      </c>
      <c r="J8" s="43" t="s">
        <v>24</v>
      </c>
      <c r="K8" s="114" t="s">
        <v>35</v>
      </c>
      <c r="L8" s="114"/>
      <c r="M8" s="43" t="s">
        <v>36</v>
      </c>
      <c r="N8" s="43" t="s">
        <v>37</v>
      </c>
      <c r="O8" s="43" t="s">
        <v>38</v>
      </c>
      <c r="P8" s="43" t="s">
        <v>39</v>
      </c>
      <c r="Q8" s="43" t="s">
        <v>40</v>
      </c>
      <c r="R8" s="84"/>
      <c r="S8" s="85"/>
    </row>
    <row r="9" spans="1:19" s="41" customFormat="1" ht="17.100000000000001" customHeight="1" x14ac:dyDescent="0.25">
      <c r="B9" s="44"/>
      <c r="C9" s="45"/>
      <c r="D9" s="43" t="s">
        <v>41</v>
      </c>
      <c r="E9" s="43" t="s">
        <v>42</v>
      </c>
      <c r="F9" s="43" t="s">
        <v>13</v>
      </c>
      <c r="G9" s="45"/>
      <c r="H9" s="42" t="s">
        <v>43</v>
      </c>
      <c r="I9" s="45"/>
      <c r="J9" s="43" t="s">
        <v>44</v>
      </c>
      <c r="K9" s="43" t="s">
        <v>45</v>
      </c>
      <c r="L9" s="43" t="s">
        <v>26</v>
      </c>
      <c r="M9" s="43" t="s">
        <v>46</v>
      </c>
      <c r="N9" s="43" t="s">
        <v>47</v>
      </c>
      <c r="O9" s="43" t="s">
        <v>44</v>
      </c>
      <c r="P9" s="43" t="s">
        <v>32</v>
      </c>
      <c r="Q9" s="43" t="s">
        <v>48</v>
      </c>
      <c r="R9" s="84"/>
      <c r="S9" s="85"/>
    </row>
    <row r="10" spans="1:19" s="41" customFormat="1" ht="17.100000000000001" customHeight="1" x14ac:dyDescent="0.25">
      <c r="B10" s="46"/>
      <c r="C10" s="47"/>
      <c r="D10" s="77" t="s">
        <v>49</v>
      </c>
      <c r="E10" s="77" t="s">
        <v>50</v>
      </c>
      <c r="F10" s="77"/>
      <c r="G10" s="47"/>
      <c r="H10" s="49" t="s">
        <v>51</v>
      </c>
      <c r="I10" s="47"/>
      <c r="J10" s="77" t="s">
        <v>52</v>
      </c>
      <c r="K10" s="50" t="s">
        <v>53</v>
      </c>
      <c r="L10" s="50" t="s">
        <v>27</v>
      </c>
      <c r="M10" s="77" t="s">
        <v>54</v>
      </c>
      <c r="N10" s="77" t="s">
        <v>55</v>
      </c>
      <c r="O10" s="77" t="s">
        <v>56</v>
      </c>
      <c r="P10" s="50" t="s">
        <v>33</v>
      </c>
      <c r="Q10" s="50" t="s">
        <v>55</v>
      </c>
      <c r="R10" s="84"/>
      <c r="S10" s="86"/>
    </row>
    <row r="11" spans="1:19" s="76" customFormat="1" ht="6.75" customHeight="1" x14ac:dyDescent="0.25">
      <c r="B11" s="51"/>
      <c r="D11" s="52"/>
      <c r="E11" s="52"/>
      <c r="F11" s="52"/>
      <c r="G11" s="52"/>
      <c r="H11" s="52"/>
      <c r="I11" s="52"/>
      <c r="J11" s="52"/>
      <c r="K11" s="52"/>
      <c r="L11" s="52"/>
      <c r="M11" s="52"/>
      <c r="N11" s="52"/>
      <c r="O11" s="52"/>
      <c r="P11" s="52"/>
      <c r="Q11" s="52"/>
      <c r="R11" s="87"/>
      <c r="S11" s="88"/>
    </row>
    <row r="12" spans="1:19" s="27" customFormat="1" ht="16.5" customHeight="1" x14ac:dyDescent="0.25">
      <c r="B12" s="19" t="s">
        <v>14</v>
      </c>
      <c r="C12" s="26"/>
      <c r="D12" s="25">
        <v>8</v>
      </c>
      <c r="E12" s="25">
        <v>36</v>
      </c>
      <c r="F12" s="25">
        <f>SUM(D12:E12)</f>
        <v>44</v>
      </c>
      <c r="G12" s="25"/>
      <c r="H12" s="25">
        <v>93</v>
      </c>
      <c r="I12" s="25"/>
      <c r="J12" s="25">
        <v>32</v>
      </c>
      <c r="K12" s="25">
        <v>7</v>
      </c>
      <c r="L12" s="25">
        <v>0</v>
      </c>
      <c r="M12" s="25">
        <v>0</v>
      </c>
      <c r="N12" s="36">
        <f>SUM(J12:M12)</f>
        <v>39</v>
      </c>
      <c r="O12" s="25">
        <v>66</v>
      </c>
      <c r="P12" s="25">
        <v>2</v>
      </c>
      <c r="Q12" s="36">
        <f>SUM(N12:P12)</f>
        <v>107</v>
      </c>
      <c r="R12" s="89"/>
      <c r="S12" s="88"/>
    </row>
    <row r="13" spans="1:19" s="27" customFormat="1" ht="22.5" customHeight="1" x14ac:dyDescent="0.25">
      <c r="B13" s="30" t="s">
        <v>15</v>
      </c>
      <c r="C13" s="26"/>
      <c r="D13" s="25">
        <v>4</v>
      </c>
      <c r="E13" s="25">
        <v>31</v>
      </c>
      <c r="F13" s="25">
        <f t="shared" ref="F13:F22" si="0">SUM(D13:E13)</f>
        <v>35</v>
      </c>
      <c r="G13" s="25"/>
      <c r="H13" s="25">
        <v>39</v>
      </c>
      <c r="I13" s="25"/>
      <c r="J13" s="25">
        <v>26</v>
      </c>
      <c r="K13" s="25">
        <v>7</v>
      </c>
      <c r="L13" s="25">
        <v>0</v>
      </c>
      <c r="M13" s="25">
        <v>0</v>
      </c>
      <c r="N13" s="36">
        <f t="shared" ref="N13:N22" si="1">SUM(J13:M13)</f>
        <v>33</v>
      </c>
      <c r="O13" s="25">
        <v>5</v>
      </c>
      <c r="P13" s="25">
        <v>1</v>
      </c>
      <c r="Q13" s="36">
        <f t="shared" ref="Q13:Q22" si="2">SUM(N13:P13)</f>
        <v>39</v>
      </c>
      <c r="R13" s="89"/>
      <c r="S13" s="88"/>
    </row>
    <row r="14" spans="1:19" s="27" customFormat="1" ht="16.5" customHeight="1" x14ac:dyDescent="0.25">
      <c r="B14" s="19" t="s">
        <v>16</v>
      </c>
      <c r="C14" s="26"/>
      <c r="D14" s="25">
        <v>16</v>
      </c>
      <c r="E14" s="25">
        <v>16</v>
      </c>
      <c r="F14" s="25">
        <f t="shared" si="0"/>
        <v>32</v>
      </c>
      <c r="G14" s="25"/>
      <c r="H14" s="25">
        <v>43</v>
      </c>
      <c r="I14" s="25"/>
      <c r="J14" s="25">
        <v>14</v>
      </c>
      <c r="K14" s="25">
        <v>3</v>
      </c>
      <c r="L14" s="25">
        <v>0</v>
      </c>
      <c r="M14" s="25">
        <v>0</v>
      </c>
      <c r="N14" s="36">
        <f t="shared" si="1"/>
        <v>17</v>
      </c>
      <c r="O14" s="25">
        <v>25</v>
      </c>
      <c r="P14" s="25">
        <v>6</v>
      </c>
      <c r="Q14" s="36">
        <f t="shared" si="2"/>
        <v>48</v>
      </c>
      <c r="R14" s="89"/>
      <c r="S14" s="88"/>
    </row>
    <row r="15" spans="1:19" s="27" customFormat="1" ht="22.5" customHeight="1" x14ac:dyDescent="0.25">
      <c r="B15" s="30" t="s">
        <v>15</v>
      </c>
      <c r="C15" s="26"/>
      <c r="D15" s="25">
        <v>1</v>
      </c>
      <c r="E15" s="25">
        <v>6</v>
      </c>
      <c r="F15" s="25">
        <f t="shared" si="0"/>
        <v>7</v>
      </c>
      <c r="G15" s="25"/>
      <c r="H15" s="25">
        <v>9</v>
      </c>
      <c r="I15" s="25"/>
      <c r="J15" s="25">
        <v>7</v>
      </c>
      <c r="K15" s="25">
        <v>0</v>
      </c>
      <c r="L15" s="25">
        <v>0</v>
      </c>
      <c r="M15" s="25">
        <v>0</v>
      </c>
      <c r="N15" s="36">
        <f t="shared" si="1"/>
        <v>7</v>
      </c>
      <c r="O15" s="25">
        <v>2</v>
      </c>
      <c r="P15" s="25">
        <v>0</v>
      </c>
      <c r="Q15" s="36">
        <f t="shared" si="2"/>
        <v>9</v>
      </c>
      <c r="R15" s="89"/>
      <c r="S15" s="88"/>
    </row>
    <row r="16" spans="1:19" s="27" customFormat="1" ht="22.5" customHeight="1" x14ac:dyDescent="0.25">
      <c r="B16" s="19" t="s">
        <v>17</v>
      </c>
      <c r="C16" s="26"/>
      <c r="D16" s="25">
        <v>8</v>
      </c>
      <c r="E16" s="25">
        <v>8</v>
      </c>
      <c r="F16" s="25">
        <f t="shared" si="0"/>
        <v>16</v>
      </c>
      <c r="G16" s="25"/>
      <c r="H16" s="25">
        <v>27</v>
      </c>
      <c r="I16" s="25"/>
      <c r="J16" s="25">
        <v>5</v>
      </c>
      <c r="K16" s="25">
        <v>5</v>
      </c>
      <c r="L16" s="25">
        <v>0</v>
      </c>
      <c r="M16" s="25">
        <v>0</v>
      </c>
      <c r="N16" s="36">
        <f t="shared" si="1"/>
        <v>10</v>
      </c>
      <c r="O16" s="25">
        <v>18</v>
      </c>
      <c r="P16" s="25">
        <v>1</v>
      </c>
      <c r="Q16" s="36">
        <f t="shared" si="2"/>
        <v>29</v>
      </c>
      <c r="R16" s="89"/>
      <c r="S16" s="88"/>
    </row>
    <row r="17" spans="2:19" s="27" customFormat="1" ht="22.5" customHeight="1" x14ac:dyDescent="0.25">
      <c r="B17" s="30" t="s">
        <v>15</v>
      </c>
      <c r="C17" s="26"/>
      <c r="D17" s="25">
        <v>0</v>
      </c>
      <c r="E17" s="25">
        <v>7</v>
      </c>
      <c r="F17" s="25">
        <f t="shared" si="0"/>
        <v>7</v>
      </c>
      <c r="G17" s="25"/>
      <c r="H17" s="25">
        <v>8</v>
      </c>
      <c r="I17" s="25"/>
      <c r="J17" s="25">
        <v>5</v>
      </c>
      <c r="K17" s="25">
        <v>3</v>
      </c>
      <c r="L17" s="25">
        <v>0</v>
      </c>
      <c r="M17" s="25">
        <v>0</v>
      </c>
      <c r="N17" s="36">
        <f t="shared" si="1"/>
        <v>8</v>
      </c>
      <c r="O17" s="25">
        <v>0</v>
      </c>
      <c r="P17" s="25">
        <v>0</v>
      </c>
      <c r="Q17" s="36">
        <f t="shared" si="2"/>
        <v>8</v>
      </c>
      <c r="R17" s="89"/>
      <c r="S17" s="88"/>
    </row>
    <row r="18" spans="2:19" s="27" customFormat="1" ht="22.5" customHeight="1" x14ac:dyDescent="0.25">
      <c r="B18" s="19" t="s">
        <v>18</v>
      </c>
      <c r="C18" s="26"/>
      <c r="D18" s="25">
        <v>6</v>
      </c>
      <c r="E18" s="25">
        <v>7</v>
      </c>
      <c r="F18" s="25">
        <f t="shared" si="0"/>
        <v>13</v>
      </c>
      <c r="G18" s="25"/>
      <c r="H18" s="25">
        <v>19</v>
      </c>
      <c r="I18" s="25"/>
      <c r="J18" s="25">
        <v>3</v>
      </c>
      <c r="K18" s="25">
        <v>3</v>
      </c>
      <c r="L18" s="25">
        <v>1</v>
      </c>
      <c r="M18" s="25">
        <v>0</v>
      </c>
      <c r="N18" s="36">
        <f t="shared" si="1"/>
        <v>7</v>
      </c>
      <c r="O18" s="25">
        <v>11</v>
      </c>
      <c r="P18" s="25">
        <v>1</v>
      </c>
      <c r="Q18" s="36">
        <f t="shared" si="2"/>
        <v>19</v>
      </c>
      <c r="R18" s="89"/>
      <c r="S18" s="88"/>
    </row>
    <row r="19" spans="2:19" s="27" customFormat="1" ht="22.5" customHeight="1" x14ac:dyDescent="0.25">
      <c r="B19" s="19" t="s">
        <v>19</v>
      </c>
      <c r="C19" s="26"/>
      <c r="D19" s="25">
        <v>52</v>
      </c>
      <c r="E19" s="25">
        <v>24</v>
      </c>
      <c r="F19" s="25">
        <f t="shared" si="0"/>
        <v>76</v>
      </c>
      <c r="G19" s="25"/>
      <c r="H19" s="25">
        <v>156</v>
      </c>
      <c r="I19" s="25"/>
      <c r="J19" s="25">
        <v>35</v>
      </c>
      <c r="K19" s="25">
        <v>3</v>
      </c>
      <c r="L19" s="25">
        <v>0</v>
      </c>
      <c r="M19" s="25">
        <v>0</v>
      </c>
      <c r="N19" s="36">
        <f t="shared" si="1"/>
        <v>38</v>
      </c>
      <c r="O19" s="25">
        <v>181</v>
      </c>
      <c r="P19" s="25">
        <v>5</v>
      </c>
      <c r="Q19" s="36">
        <f t="shared" si="2"/>
        <v>224</v>
      </c>
      <c r="R19" s="89"/>
      <c r="S19" s="88"/>
    </row>
    <row r="20" spans="2:19" s="27" customFormat="1" ht="22.5" customHeight="1" x14ac:dyDescent="0.25">
      <c r="B20" s="19" t="s">
        <v>20</v>
      </c>
      <c r="C20" s="26"/>
      <c r="D20" s="25">
        <v>25</v>
      </c>
      <c r="E20" s="25">
        <v>9</v>
      </c>
      <c r="F20" s="25">
        <f t="shared" si="0"/>
        <v>34</v>
      </c>
      <c r="G20" s="25"/>
      <c r="H20" s="25">
        <v>71</v>
      </c>
      <c r="I20" s="25"/>
      <c r="J20" s="25">
        <v>17</v>
      </c>
      <c r="K20" s="25">
        <v>1</v>
      </c>
      <c r="L20" s="25">
        <v>0</v>
      </c>
      <c r="M20" s="25">
        <v>0</v>
      </c>
      <c r="N20" s="36">
        <f t="shared" si="1"/>
        <v>18</v>
      </c>
      <c r="O20" s="25">
        <v>92</v>
      </c>
      <c r="P20" s="25">
        <v>1</v>
      </c>
      <c r="Q20" s="36">
        <f t="shared" si="2"/>
        <v>111</v>
      </c>
      <c r="R20" s="89"/>
      <c r="S20" s="88"/>
    </row>
    <row r="21" spans="2:19" s="27" customFormat="1" ht="16.5" customHeight="1" x14ac:dyDescent="0.25">
      <c r="B21" s="19" t="s">
        <v>21</v>
      </c>
      <c r="C21" s="26"/>
      <c r="D21" s="25">
        <v>12</v>
      </c>
      <c r="E21" s="25">
        <v>22</v>
      </c>
      <c r="F21" s="25">
        <f t="shared" si="0"/>
        <v>34</v>
      </c>
      <c r="G21" s="25"/>
      <c r="H21" s="25">
        <v>70</v>
      </c>
      <c r="I21" s="25"/>
      <c r="J21" s="25">
        <v>40</v>
      </c>
      <c r="K21" s="25">
        <v>6</v>
      </c>
      <c r="L21" s="25">
        <v>1</v>
      </c>
      <c r="M21" s="25">
        <v>0</v>
      </c>
      <c r="N21" s="36">
        <f t="shared" si="1"/>
        <v>47</v>
      </c>
      <c r="O21" s="25">
        <v>77</v>
      </c>
      <c r="P21" s="25">
        <v>0</v>
      </c>
      <c r="Q21" s="36">
        <f t="shared" si="2"/>
        <v>124</v>
      </c>
      <c r="R21" s="89"/>
      <c r="S21" s="90"/>
    </row>
    <row r="22" spans="2:19" s="27" customFormat="1" ht="22.5" customHeight="1" x14ac:dyDescent="0.25">
      <c r="B22" s="30" t="s">
        <v>22</v>
      </c>
      <c r="C22" s="26"/>
      <c r="D22" s="25">
        <v>0</v>
      </c>
      <c r="E22" s="25">
        <v>0</v>
      </c>
      <c r="F22" s="25">
        <f t="shared" si="0"/>
        <v>0</v>
      </c>
      <c r="G22" s="25"/>
      <c r="H22" s="25">
        <v>0</v>
      </c>
      <c r="I22" s="25"/>
      <c r="J22" s="25">
        <v>0</v>
      </c>
      <c r="K22" s="25">
        <v>0</v>
      </c>
      <c r="L22" s="25">
        <v>0</v>
      </c>
      <c r="M22" s="25">
        <v>0</v>
      </c>
      <c r="N22" s="36">
        <f t="shared" si="1"/>
        <v>0</v>
      </c>
      <c r="O22" s="25">
        <v>0</v>
      </c>
      <c r="P22" s="25">
        <v>0</v>
      </c>
      <c r="Q22" s="36">
        <f t="shared" si="2"/>
        <v>0</v>
      </c>
      <c r="R22" s="89"/>
      <c r="S22" s="90"/>
    </row>
    <row r="23" spans="2:19" s="56" customFormat="1" ht="22.5" customHeight="1" x14ac:dyDescent="0.25">
      <c r="B23" s="53" t="s">
        <v>13</v>
      </c>
      <c r="C23" s="54"/>
      <c r="D23" s="55">
        <v>368</v>
      </c>
      <c r="E23" s="55">
        <v>379</v>
      </c>
      <c r="F23" s="55">
        <f>D23+E23</f>
        <v>747</v>
      </c>
      <c r="G23" s="54"/>
      <c r="H23" s="55">
        <v>1335</v>
      </c>
      <c r="I23" s="54"/>
      <c r="J23" s="55">
        <v>364</v>
      </c>
      <c r="K23" s="55">
        <v>101</v>
      </c>
      <c r="L23" s="55">
        <v>4</v>
      </c>
      <c r="M23" s="55">
        <v>2</v>
      </c>
      <c r="N23" s="55">
        <f>SUM(J23:M23)</f>
        <v>471</v>
      </c>
      <c r="O23" s="55">
        <v>1260</v>
      </c>
      <c r="P23" s="55">
        <v>46</v>
      </c>
      <c r="Q23" s="55">
        <f>SUM(N23:P23)</f>
        <v>1777</v>
      </c>
      <c r="R23" s="89"/>
      <c r="S23" s="86"/>
    </row>
    <row r="24" spans="2:19" ht="6.75" customHeight="1" x14ac:dyDescent="0.2">
      <c r="B24" s="57"/>
      <c r="C24" s="57"/>
      <c r="D24" s="58"/>
      <c r="E24" s="58"/>
      <c r="F24" s="58"/>
      <c r="G24" s="57"/>
      <c r="H24" s="58"/>
      <c r="I24" s="57"/>
      <c r="J24" s="58"/>
      <c r="K24" s="58"/>
      <c r="L24" s="58"/>
      <c r="M24" s="58"/>
      <c r="N24" s="58"/>
      <c r="O24" s="58"/>
      <c r="P24" s="58"/>
      <c r="Q24" s="59"/>
      <c r="R24" s="91"/>
      <c r="S24" s="88"/>
    </row>
    <row r="25" spans="2:19" s="61" customFormat="1" ht="97.5" customHeight="1" x14ac:dyDescent="0.2">
      <c r="B25" s="112" t="s">
        <v>81</v>
      </c>
      <c r="C25" s="112"/>
      <c r="D25" s="112"/>
      <c r="E25" s="112"/>
      <c r="F25" s="112"/>
      <c r="G25" s="112"/>
      <c r="H25" s="112"/>
      <c r="I25" s="112"/>
      <c r="J25" s="112"/>
      <c r="K25" s="112"/>
      <c r="L25" s="112"/>
      <c r="M25" s="112"/>
      <c r="N25" s="112"/>
      <c r="O25" s="112"/>
      <c r="P25" s="112"/>
      <c r="Q25" s="112"/>
      <c r="R25" s="81"/>
      <c r="S25" s="88"/>
    </row>
    <row r="26" spans="2:19" ht="6.75" customHeight="1" thickBot="1" x14ac:dyDescent="0.25">
      <c r="B26" s="107"/>
      <c r="C26" s="107"/>
      <c r="D26" s="107"/>
      <c r="E26" s="107"/>
      <c r="F26" s="107"/>
      <c r="G26" s="107"/>
      <c r="H26" s="107"/>
      <c r="I26" s="107"/>
      <c r="J26" s="107"/>
      <c r="K26" s="107"/>
      <c r="L26" s="107"/>
      <c r="M26" s="107"/>
      <c r="N26" s="107"/>
      <c r="O26" s="107"/>
      <c r="P26" s="107"/>
      <c r="Q26" s="107"/>
      <c r="R26" s="92"/>
      <c r="S26" s="88"/>
    </row>
    <row r="27" spans="2:19" ht="12.75" customHeight="1" x14ac:dyDescent="0.2">
      <c r="D27" s="108"/>
      <c r="E27" s="108"/>
      <c r="F27" s="108"/>
      <c r="H27" s="76"/>
      <c r="J27" s="76"/>
      <c r="S27" s="88"/>
    </row>
    <row r="28" spans="2:19" ht="17.100000000000001" customHeight="1" x14ac:dyDescent="0.2">
      <c r="S28" s="90"/>
    </row>
    <row r="29" spans="2:19" ht="17.100000000000001" customHeight="1" x14ac:dyDescent="0.2">
      <c r="S29" s="85"/>
    </row>
    <row r="30" spans="2:19" ht="17.100000000000001" customHeight="1" x14ac:dyDescent="0.2">
      <c r="E30" s="63"/>
      <c r="S30" s="93"/>
    </row>
    <row r="31" spans="2:19" ht="17.100000000000001" customHeight="1" x14ac:dyDescent="0.2">
      <c r="S31" s="94"/>
    </row>
  </sheetData>
  <mergeCells count="9">
    <mergeCell ref="B25:Q25"/>
    <mergeCell ref="B26:Q26"/>
    <mergeCell ref="D27:F27"/>
    <mergeCell ref="B1:E1"/>
    <mergeCell ref="B2:D2"/>
    <mergeCell ref="D5:Q5"/>
    <mergeCell ref="B6:Q6"/>
    <mergeCell ref="D8:F8"/>
    <mergeCell ref="K8:L8"/>
  </mergeCells>
  <conditionalFormatting sqref="R26">
    <cfRule type="cellIs" dxfId="8" priority="1" stopIfTrue="1" operator="equal">
      <formula>"þ"</formula>
    </cfRule>
    <cfRule type="cellIs" priority="2" stopIfTrue="1" operator="equal">
      <formula>"ý"</formula>
    </cfRule>
  </conditionalFormatting>
  <dataValidations count="1">
    <dataValidation operator="lessThan" showInputMessage="1" showErrorMessage="1" error="Bitte nicht ändern!_x000a__x000a_                   Danke_x000a_           Irma Rodiqi" sqref="A12:XFD22"/>
  </dataValidations>
  <hyperlinks>
    <hyperlink ref="S5" location="Zeitreihe!B5" display="Ù Zurück zur Zeitreihe"/>
  </hyperlinks>
  <pageMargins left="0" right="0.59055118110236227" top="0" bottom="0.59055118110236227" header="0" footer="0.39370078740157483"/>
  <pageSetup paperSize="9" scale="73"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1"/>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60" customWidth="1"/>
    <col min="2" max="2" width="24.140625" style="60" customWidth="1"/>
    <col min="3" max="3" width="1.42578125" style="60" customWidth="1"/>
    <col min="4" max="6" width="13" style="60" customWidth="1"/>
    <col min="7" max="7" width="2.85546875" style="60" customWidth="1"/>
    <col min="8" max="8" width="13" style="60" customWidth="1"/>
    <col min="9" max="9" width="2.85546875" style="60" customWidth="1"/>
    <col min="10" max="17" width="13" style="60" customWidth="1"/>
    <col min="18" max="18" width="5" style="81" customWidth="1"/>
    <col min="19" max="19" width="21.28515625" style="31" customWidth="1"/>
    <col min="20" max="16384" width="10.85546875" style="60"/>
  </cols>
  <sheetData>
    <row r="1" spans="1:19" s="28" customFormat="1" ht="33" customHeight="1" x14ac:dyDescent="0.2">
      <c r="B1" s="96" t="s">
        <v>0</v>
      </c>
      <c r="C1" s="96"/>
      <c r="D1" s="96"/>
      <c r="E1" s="96"/>
      <c r="R1" s="80"/>
      <c r="S1" s="1"/>
    </row>
    <row r="2" spans="1:19" s="28" customFormat="1" ht="16.5" customHeight="1" x14ac:dyDescent="0.25">
      <c r="B2" s="97" t="s">
        <v>1</v>
      </c>
      <c r="C2" s="98"/>
      <c r="D2" s="98"/>
      <c r="R2" s="80"/>
      <c r="S2" s="1"/>
    </row>
    <row r="3" spans="1:19" s="28" customFormat="1" ht="6.75" customHeight="1" x14ac:dyDescent="0.2">
      <c r="A3" s="29"/>
      <c r="R3" s="80"/>
      <c r="S3" s="1"/>
    </row>
    <row r="5" spans="1:19" s="38" customFormat="1" ht="17.100000000000001" customHeight="1" x14ac:dyDescent="0.3">
      <c r="B5" s="39" t="s">
        <v>72</v>
      </c>
      <c r="C5" s="40"/>
      <c r="D5" s="110" t="s">
        <v>58</v>
      </c>
      <c r="E5" s="113"/>
      <c r="F5" s="113"/>
      <c r="G5" s="113"/>
      <c r="H5" s="113"/>
      <c r="I5" s="113"/>
      <c r="J5" s="113"/>
      <c r="K5" s="113"/>
      <c r="L5" s="113"/>
      <c r="M5" s="113"/>
      <c r="N5" s="113"/>
      <c r="O5" s="113"/>
      <c r="P5" s="113"/>
      <c r="Q5" s="113"/>
      <c r="R5" s="82"/>
      <c r="S5" s="83" t="s">
        <v>87</v>
      </c>
    </row>
    <row r="6" spans="1:19" s="41" customFormat="1" ht="2.25" customHeight="1" x14ac:dyDescent="0.25">
      <c r="B6" s="111"/>
      <c r="C6" s="111"/>
      <c r="D6" s="111"/>
      <c r="E6" s="111"/>
      <c r="F6" s="111"/>
      <c r="G6" s="111"/>
      <c r="H6" s="111"/>
      <c r="I6" s="111"/>
      <c r="J6" s="111"/>
      <c r="K6" s="111"/>
      <c r="L6" s="111"/>
      <c r="M6" s="111"/>
      <c r="N6" s="111"/>
      <c r="O6" s="111"/>
      <c r="P6" s="111"/>
      <c r="Q6" s="111"/>
      <c r="R6" s="84"/>
      <c r="S6" s="85"/>
    </row>
    <row r="7" spans="1:19" s="41" customFormat="1" ht="6.75" customHeight="1" x14ac:dyDescent="0.25">
      <c r="R7" s="84"/>
      <c r="S7" s="85"/>
    </row>
    <row r="8" spans="1:19" s="41" customFormat="1" ht="16.5" customHeight="1" x14ac:dyDescent="0.25">
      <c r="B8" s="41" t="s">
        <v>68</v>
      </c>
      <c r="D8" s="114" t="s">
        <v>34</v>
      </c>
      <c r="E8" s="115"/>
      <c r="F8" s="115"/>
      <c r="H8" s="42" t="s">
        <v>25</v>
      </c>
      <c r="J8" s="43" t="s">
        <v>24</v>
      </c>
      <c r="K8" s="114" t="s">
        <v>35</v>
      </c>
      <c r="L8" s="114"/>
      <c r="M8" s="43" t="s">
        <v>36</v>
      </c>
      <c r="N8" s="43" t="s">
        <v>37</v>
      </c>
      <c r="O8" s="43" t="s">
        <v>38</v>
      </c>
      <c r="P8" s="43" t="s">
        <v>39</v>
      </c>
      <c r="Q8" s="43" t="s">
        <v>40</v>
      </c>
      <c r="R8" s="84"/>
      <c r="S8" s="85"/>
    </row>
    <row r="9" spans="1:19" s="41" customFormat="1" ht="17.100000000000001" customHeight="1" x14ac:dyDescent="0.25">
      <c r="B9" s="44"/>
      <c r="C9" s="45"/>
      <c r="D9" s="43" t="s">
        <v>41</v>
      </c>
      <c r="E9" s="43" t="s">
        <v>42</v>
      </c>
      <c r="F9" s="43" t="s">
        <v>13</v>
      </c>
      <c r="G9" s="45"/>
      <c r="H9" s="42" t="s">
        <v>43</v>
      </c>
      <c r="I9" s="45"/>
      <c r="J9" s="43" t="s">
        <v>44</v>
      </c>
      <c r="K9" s="43" t="s">
        <v>45</v>
      </c>
      <c r="L9" s="43" t="s">
        <v>26</v>
      </c>
      <c r="M9" s="43" t="s">
        <v>46</v>
      </c>
      <c r="N9" s="43" t="s">
        <v>47</v>
      </c>
      <c r="O9" s="43" t="s">
        <v>44</v>
      </c>
      <c r="P9" s="43" t="s">
        <v>32</v>
      </c>
      <c r="Q9" s="43" t="s">
        <v>48</v>
      </c>
      <c r="R9" s="84"/>
      <c r="S9" s="85"/>
    </row>
    <row r="10" spans="1:19" s="41" customFormat="1" ht="17.100000000000001" customHeight="1" x14ac:dyDescent="0.25">
      <c r="B10" s="46"/>
      <c r="C10" s="47"/>
      <c r="D10" s="77" t="s">
        <v>49</v>
      </c>
      <c r="E10" s="77" t="s">
        <v>50</v>
      </c>
      <c r="F10" s="77"/>
      <c r="G10" s="47"/>
      <c r="H10" s="49" t="s">
        <v>51</v>
      </c>
      <c r="I10" s="47"/>
      <c r="J10" s="77" t="s">
        <v>52</v>
      </c>
      <c r="K10" s="50" t="s">
        <v>53</v>
      </c>
      <c r="L10" s="50" t="s">
        <v>27</v>
      </c>
      <c r="M10" s="77" t="s">
        <v>54</v>
      </c>
      <c r="N10" s="77" t="s">
        <v>55</v>
      </c>
      <c r="O10" s="77" t="s">
        <v>56</v>
      </c>
      <c r="P10" s="50" t="s">
        <v>33</v>
      </c>
      <c r="Q10" s="50" t="s">
        <v>55</v>
      </c>
      <c r="R10" s="84"/>
      <c r="S10" s="86"/>
    </row>
    <row r="11" spans="1:19" s="76" customFormat="1" ht="6.75" customHeight="1" x14ac:dyDescent="0.25">
      <c r="B11" s="51"/>
      <c r="D11" s="52"/>
      <c r="E11" s="52"/>
      <c r="F11" s="52"/>
      <c r="G11" s="52"/>
      <c r="H11" s="52"/>
      <c r="I11" s="52"/>
      <c r="J11" s="52"/>
      <c r="K11" s="52"/>
      <c r="L11" s="52"/>
      <c r="M11" s="52"/>
      <c r="N11" s="52"/>
      <c r="O11" s="52"/>
      <c r="P11" s="52"/>
      <c r="Q11" s="52"/>
      <c r="R11" s="87"/>
      <c r="S11" s="88"/>
    </row>
    <row r="12" spans="1:19" s="27" customFormat="1" ht="16.5" customHeight="1" x14ac:dyDescent="0.25">
      <c r="B12" s="19" t="s">
        <v>14</v>
      </c>
      <c r="C12" s="26"/>
      <c r="D12" s="25">
        <v>8</v>
      </c>
      <c r="E12" s="25">
        <v>45</v>
      </c>
      <c r="F12" s="25">
        <f>SUM(D12:E12)</f>
        <v>53</v>
      </c>
      <c r="G12" s="25"/>
      <c r="H12" s="25">
        <v>111</v>
      </c>
      <c r="I12" s="25"/>
      <c r="J12" s="25">
        <v>38</v>
      </c>
      <c r="K12" s="25">
        <v>10</v>
      </c>
      <c r="L12" s="25">
        <v>0</v>
      </c>
      <c r="M12" s="25">
        <v>1</v>
      </c>
      <c r="N12" s="36">
        <f>SUM(J12:M12)</f>
        <v>49</v>
      </c>
      <c r="O12" s="25">
        <v>74</v>
      </c>
      <c r="P12" s="25">
        <v>7</v>
      </c>
      <c r="Q12" s="36">
        <f>SUM(N12:P12)</f>
        <v>130</v>
      </c>
      <c r="R12" s="89"/>
      <c r="S12" s="88"/>
    </row>
    <row r="13" spans="1:19" s="27" customFormat="1" ht="22.5" customHeight="1" x14ac:dyDescent="0.25">
      <c r="B13" s="30" t="s">
        <v>15</v>
      </c>
      <c r="C13" s="26"/>
      <c r="D13" s="25">
        <v>1</v>
      </c>
      <c r="E13" s="25">
        <v>34</v>
      </c>
      <c r="F13" s="25">
        <f t="shared" ref="F13:F22" si="0">SUM(D13:E13)</f>
        <v>35</v>
      </c>
      <c r="G13" s="25"/>
      <c r="H13" s="25">
        <v>39</v>
      </c>
      <c r="I13" s="25"/>
      <c r="J13" s="25">
        <v>25</v>
      </c>
      <c r="K13" s="25">
        <v>9</v>
      </c>
      <c r="L13" s="25">
        <v>0</v>
      </c>
      <c r="M13" s="25">
        <v>1</v>
      </c>
      <c r="N13" s="36">
        <f t="shared" ref="N13:N22" si="1">SUM(J13:M13)</f>
        <v>35</v>
      </c>
      <c r="O13" s="25">
        <v>4</v>
      </c>
      <c r="P13" s="25">
        <v>0</v>
      </c>
      <c r="Q13" s="36">
        <f t="shared" ref="Q13:Q22" si="2">SUM(N13:P13)</f>
        <v>39</v>
      </c>
      <c r="R13" s="89"/>
      <c r="S13" s="88"/>
    </row>
    <row r="14" spans="1:19" s="27" customFormat="1" ht="16.5" customHeight="1" x14ac:dyDescent="0.25">
      <c r="B14" s="19" t="s">
        <v>16</v>
      </c>
      <c r="C14" s="26"/>
      <c r="D14" s="25">
        <v>13</v>
      </c>
      <c r="E14" s="25">
        <v>8</v>
      </c>
      <c r="F14" s="25">
        <f t="shared" si="0"/>
        <v>21</v>
      </c>
      <c r="G14" s="25"/>
      <c r="H14" s="25">
        <v>31</v>
      </c>
      <c r="I14" s="25"/>
      <c r="J14" s="25">
        <v>9</v>
      </c>
      <c r="K14" s="25">
        <v>2</v>
      </c>
      <c r="L14" s="25">
        <v>0</v>
      </c>
      <c r="M14" s="25">
        <v>0</v>
      </c>
      <c r="N14" s="36">
        <f t="shared" si="1"/>
        <v>11</v>
      </c>
      <c r="O14" s="25">
        <v>23</v>
      </c>
      <c r="P14" s="25">
        <v>0</v>
      </c>
      <c r="Q14" s="36">
        <f t="shared" si="2"/>
        <v>34</v>
      </c>
      <c r="R14" s="89"/>
      <c r="S14" s="88"/>
    </row>
    <row r="15" spans="1:19" s="27" customFormat="1" ht="22.5" customHeight="1" x14ac:dyDescent="0.25">
      <c r="B15" s="30" t="s">
        <v>15</v>
      </c>
      <c r="C15" s="26"/>
      <c r="D15" s="25">
        <v>0</v>
      </c>
      <c r="E15" s="25">
        <v>4</v>
      </c>
      <c r="F15" s="25">
        <f t="shared" si="0"/>
        <v>4</v>
      </c>
      <c r="G15" s="25"/>
      <c r="H15" s="25">
        <v>5</v>
      </c>
      <c r="I15" s="25"/>
      <c r="J15" s="25">
        <v>5</v>
      </c>
      <c r="K15" s="25">
        <v>0</v>
      </c>
      <c r="L15" s="25">
        <v>0</v>
      </c>
      <c r="M15" s="25">
        <v>0</v>
      </c>
      <c r="N15" s="36">
        <f t="shared" si="1"/>
        <v>5</v>
      </c>
      <c r="O15" s="25">
        <v>0</v>
      </c>
      <c r="P15" s="25">
        <v>0</v>
      </c>
      <c r="Q15" s="36">
        <f t="shared" si="2"/>
        <v>5</v>
      </c>
      <c r="R15" s="89"/>
      <c r="S15" s="88"/>
    </row>
    <row r="16" spans="1:19" s="27" customFormat="1" ht="22.5" customHeight="1" x14ac:dyDescent="0.25">
      <c r="B16" s="19" t="s">
        <v>17</v>
      </c>
      <c r="C16" s="26"/>
      <c r="D16" s="25">
        <v>8</v>
      </c>
      <c r="E16" s="25">
        <v>8</v>
      </c>
      <c r="F16" s="25">
        <f t="shared" si="0"/>
        <v>16</v>
      </c>
      <c r="G16" s="25"/>
      <c r="H16" s="25">
        <v>24</v>
      </c>
      <c r="I16" s="25"/>
      <c r="J16" s="25">
        <v>10</v>
      </c>
      <c r="K16" s="25">
        <v>2</v>
      </c>
      <c r="L16" s="25">
        <v>0</v>
      </c>
      <c r="M16" s="25">
        <v>0</v>
      </c>
      <c r="N16" s="36">
        <f t="shared" si="1"/>
        <v>12</v>
      </c>
      <c r="O16" s="25">
        <v>23</v>
      </c>
      <c r="P16" s="25">
        <v>4</v>
      </c>
      <c r="Q16" s="36">
        <f t="shared" si="2"/>
        <v>39</v>
      </c>
      <c r="R16" s="89"/>
      <c r="S16" s="88"/>
    </row>
    <row r="17" spans="2:19" s="27" customFormat="1" ht="22.5" customHeight="1" x14ac:dyDescent="0.25">
      <c r="B17" s="30" t="s">
        <v>15</v>
      </c>
      <c r="C17" s="26"/>
      <c r="D17" s="25">
        <v>0</v>
      </c>
      <c r="E17" s="25">
        <v>2</v>
      </c>
      <c r="F17" s="25">
        <f t="shared" si="0"/>
        <v>2</v>
      </c>
      <c r="G17" s="25"/>
      <c r="H17" s="25">
        <v>2</v>
      </c>
      <c r="I17" s="25"/>
      <c r="J17" s="25">
        <v>1</v>
      </c>
      <c r="K17" s="25">
        <v>1</v>
      </c>
      <c r="L17" s="25">
        <v>0</v>
      </c>
      <c r="M17" s="25">
        <v>0</v>
      </c>
      <c r="N17" s="36">
        <f t="shared" si="1"/>
        <v>2</v>
      </c>
      <c r="O17" s="25">
        <v>0</v>
      </c>
      <c r="P17" s="25">
        <v>0</v>
      </c>
      <c r="Q17" s="36">
        <f t="shared" si="2"/>
        <v>2</v>
      </c>
      <c r="R17" s="89"/>
      <c r="S17" s="88"/>
    </row>
    <row r="18" spans="2:19" s="27" customFormat="1" ht="22.5" customHeight="1" x14ac:dyDescent="0.25">
      <c r="B18" s="19" t="s">
        <v>18</v>
      </c>
      <c r="C18" s="26"/>
      <c r="D18" s="25">
        <v>6</v>
      </c>
      <c r="E18" s="25">
        <v>7</v>
      </c>
      <c r="F18" s="25">
        <f t="shared" si="0"/>
        <v>13</v>
      </c>
      <c r="G18" s="25"/>
      <c r="H18" s="25">
        <v>22</v>
      </c>
      <c r="I18" s="25"/>
      <c r="J18" s="25">
        <v>6</v>
      </c>
      <c r="K18" s="25">
        <v>2</v>
      </c>
      <c r="L18" s="25">
        <v>0</v>
      </c>
      <c r="M18" s="25">
        <v>0</v>
      </c>
      <c r="N18" s="36">
        <f t="shared" si="1"/>
        <v>8</v>
      </c>
      <c r="O18" s="25">
        <v>17</v>
      </c>
      <c r="P18" s="25">
        <v>0</v>
      </c>
      <c r="Q18" s="36">
        <f t="shared" si="2"/>
        <v>25</v>
      </c>
      <c r="R18" s="89"/>
      <c r="S18" s="88"/>
    </row>
    <row r="19" spans="2:19" s="27" customFormat="1" ht="22.5" customHeight="1" x14ac:dyDescent="0.25">
      <c r="B19" s="19" t="s">
        <v>19</v>
      </c>
      <c r="C19" s="26"/>
      <c r="D19" s="25">
        <v>15</v>
      </c>
      <c r="E19" s="25">
        <v>13</v>
      </c>
      <c r="F19" s="25">
        <f t="shared" si="0"/>
        <v>28</v>
      </c>
      <c r="G19" s="25"/>
      <c r="H19" s="25">
        <v>51</v>
      </c>
      <c r="I19" s="25"/>
      <c r="J19" s="25">
        <v>11</v>
      </c>
      <c r="K19" s="25">
        <v>2</v>
      </c>
      <c r="L19" s="25">
        <v>1</v>
      </c>
      <c r="M19" s="25">
        <v>0</v>
      </c>
      <c r="N19" s="36">
        <f t="shared" si="1"/>
        <v>14</v>
      </c>
      <c r="O19" s="25">
        <v>48</v>
      </c>
      <c r="P19" s="25">
        <v>2</v>
      </c>
      <c r="Q19" s="36">
        <f t="shared" si="2"/>
        <v>64</v>
      </c>
      <c r="R19" s="89"/>
      <c r="S19" s="88"/>
    </row>
    <row r="20" spans="2:19" s="27" customFormat="1" ht="22.5" customHeight="1" x14ac:dyDescent="0.25">
      <c r="B20" s="19" t="s">
        <v>20</v>
      </c>
      <c r="C20" s="26"/>
      <c r="D20" s="25">
        <v>24</v>
      </c>
      <c r="E20" s="25">
        <v>17</v>
      </c>
      <c r="F20" s="25">
        <f t="shared" si="0"/>
        <v>41</v>
      </c>
      <c r="G20" s="25"/>
      <c r="H20" s="25">
        <v>83</v>
      </c>
      <c r="I20" s="25"/>
      <c r="J20" s="25">
        <v>22</v>
      </c>
      <c r="K20" s="25">
        <v>1</v>
      </c>
      <c r="L20" s="25">
        <v>0</v>
      </c>
      <c r="M20" s="25">
        <v>0</v>
      </c>
      <c r="N20" s="36">
        <f t="shared" si="1"/>
        <v>23</v>
      </c>
      <c r="O20" s="25">
        <v>107</v>
      </c>
      <c r="P20" s="25">
        <v>1</v>
      </c>
      <c r="Q20" s="36">
        <f t="shared" si="2"/>
        <v>131</v>
      </c>
      <c r="R20" s="89"/>
      <c r="S20" s="88"/>
    </row>
    <row r="21" spans="2:19" s="27" customFormat="1" ht="16.5" customHeight="1" x14ac:dyDescent="0.25">
      <c r="B21" s="19" t="s">
        <v>21</v>
      </c>
      <c r="C21" s="26"/>
      <c r="D21" s="25">
        <v>42</v>
      </c>
      <c r="E21" s="25">
        <v>46</v>
      </c>
      <c r="F21" s="25">
        <f t="shared" si="0"/>
        <v>88</v>
      </c>
      <c r="G21" s="25"/>
      <c r="H21" s="25">
        <v>178</v>
      </c>
      <c r="I21" s="25"/>
      <c r="J21" s="25">
        <v>44</v>
      </c>
      <c r="K21" s="25">
        <v>9</v>
      </c>
      <c r="L21" s="25">
        <v>1</v>
      </c>
      <c r="M21" s="25">
        <v>1</v>
      </c>
      <c r="N21" s="36">
        <f t="shared" si="1"/>
        <v>55</v>
      </c>
      <c r="O21" s="25">
        <v>169</v>
      </c>
      <c r="P21" s="25">
        <v>8</v>
      </c>
      <c r="Q21" s="36">
        <f t="shared" si="2"/>
        <v>232</v>
      </c>
      <c r="R21" s="89"/>
      <c r="S21" s="90"/>
    </row>
    <row r="22" spans="2:19" s="27" customFormat="1" ht="22.5" customHeight="1" x14ac:dyDescent="0.25">
      <c r="B22" s="30" t="s">
        <v>22</v>
      </c>
      <c r="C22" s="26"/>
      <c r="D22" s="25">
        <v>0</v>
      </c>
      <c r="E22" s="25">
        <v>0</v>
      </c>
      <c r="F22" s="25">
        <f t="shared" si="0"/>
        <v>0</v>
      </c>
      <c r="G22" s="25"/>
      <c r="H22" s="25">
        <v>0</v>
      </c>
      <c r="I22" s="25"/>
      <c r="J22" s="25">
        <v>0</v>
      </c>
      <c r="K22" s="25">
        <v>0</v>
      </c>
      <c r="L22" s="25">
        <v>0</v>
      </c>
      <c r="M22" s="25">
        <v>0</v>
      </c>
      <c r="N22" s="36">
        <f t="shared" si="1"/>
        <v>0</v>
      </c>
      <c r="O22" s="25">
        <v>0</v>
      </c>
      <c r="P22" s="25">
        <v>0</v>
      </c>
      <c r="Q22" s="36">
        <f t="shared" si="2"/>
        <v>0</v>
      </c>
      <c r="R22" s="89"/>
      <c r="S22" s="90"/>
    </row>
    <row r="23" spans="2:19" s="56" customFormat="1" ht="22.5" customHeight="1" x14ac:dyDescent="0.25">
      <c r="B23" s="53" t="s">
        <v>13</v>
      </c>
      <c r="C23" s="54"/>
      <c r="D23" s="55">
        <v>386</v>
      </c>
      <c r="E23" s="55">
        <v>391</v>
      </c>
      <c r="F23" s="55">
        <f>D23+E23</f>
        <v>777</v>
      </c>
      <c r="G23" s="54"/>
      <c r="H23" s="55">
        <v>1382</v>
      </c>
      <c r="I23" s="54"/>
      <c r="J23" s="55">
        <v>375</v>
      </c>
      <c r="K23" s="55">
        <v>93</v>
      </c>
      <c r="L23" s="55">
        <v>3</v>
      </c>
      <c r="M23" s="55">
        <v>2</v>
      </c>
      <c r="N23" s="55">
        <f>SUM(J23:M23)</f>
        <v>473</v>
      </c>
      <c r="O23" s="55">
        <v>1319</v>
      </c>
      <c r="P23" s="55">
        <v>68</v>
      </c>
      <c r="Q23" s="55">
        <f>SUM(N23:P23)</f>
        <v>1860</v>
      </c>
      <c r="R23" s="89"/>
      <c r="S23" s="86"/>
    </row>
    <row r="24" spans="2:19" ht="6.75" customHeight="1" x14ac:dyDescent="0.2">
      <c r="B24" s="57"/>
      <c r="C24" s="57"/>
      <c r="D24" s="58"/>
      <c r="E24" s="58"/>
      <c r="F24" s="58"/>
      <c r="G24" s="57"/>
      <c r="H24" s="58"/>
      <c r="I24" s="57"/>
      <c r="J24" s="58"/>
      <c r="K24" s="58"/>
      <c r="L24" s="58"/>
      <c r="M24" s="58"/>
      <c r="N24" s="58"/>
      <c r="O24" s="58"/>
      <c r="P24" s="58"/>
      <c r="Q24" s="59"/>
      <c r="R24" s="91"/>
      <c r="S24" s="88"/>
    </row>
    <row r="25" spans="2:19" s="61" customFormat="1" ht="97.5" customHeight="1" x14ac:dyDescent="0.2">
      <c r="B25" s="112" t="s">
        <v>81</v>
      </c>
      <c r="C25" s="112"/>
      <c r="D25" s="112"/>
      <c r="E25" s="112"/>
      <c r="F25" s="112"/>
      <c r="G25" s="112"/>
      <c r="H25" s="112"/>
      <c r="I25" s="112"/>
      <c r="J25" s="112"/>
      <c r="K25" s="112"/>
      <c r="L25" s="112"/>
      <c r="M25" s="112"/>
      <c r="N25" s="112"/>
      <c r="O25" s="112"/>
      <c r="P25" s="112"/>
      <c r="Q25" s="112"/>
      <c r="R25" s="81"/>
      <c r="S25" s="88"/>
    </row>
    <row r="26" spans="2:19" ht="6.75" customHeight="1" thickBot="1" x14ac:dyDescent="0.25">
      <c r="B26" s="107"/>
      <c r="C26" s="107"/>
      <c r="D26" s="107"/>
      <c r="E26" s="107"/>
      <c r="F26" s="107"/>
      <c r="G26" s="107"/>
      <c r="H26" s="107"/>
      <c r="I26" s="107"/>
      <c r="J26" s="107"/>
      <c r="K26" s="107"/>
      <c r="L26" s="107"/>
      <c r="M26" s="107"/>
      <c r="N26" s="107"/>
      <c r="O26" s="107"/>
      <c r="P26" s="107"/>
      <c r="Q26" s="107"/>
      <c r="R26" s="92"/>
      <c r="S26" s="88"/>
    </row>
    <row r="27" spans="2:19" ht="12.75" customHeight="1" x14ac:dyDescent="0.2">
      <c r="D27" s="108"/>
      <c r="E27" s="108"/>
      <c r="F27" s="108"/>
      <c r="H27" s="76"/>
      <c r="J27" s="76"/>
      <c r="S27" s="88"/>
    </row>
    <row r="28" spans="2:19" ht="17.100000000000001" customHeight="1" x14ac:dyDescent="0.2">
      <c r="S28" s="90"/>
    </row>
    <row r="29" spans="2:19" ht="17.100000000000001" customHeight="1" x14ac:dyDescent="0.2">
      <c r="S29" s="85"/>
    </row>
    <row r="30" spans="2:19" ht="17.100000000000001" customHeight="1" x14ac:dyDescent="0.2">
      <c r="E30" s="63"/>
      <c r="S30" s="93"/>
    </row>
    <row r="31" spans="2:19" ht="17.100000000000001" customHeight="1" x14ac:dyDescent="0.2">
      <c r="S31" s="94"/>
    </row>
  </sheetData>
  <mergeCells count="9">
    <mergeCell ref="B25:Q25"/>
    <mergeCell ref="B26:Q26"/>
    <mergeCell ref="D27:F27"/>
    <mergeCell ref="B1:E1"/>
    <mergeCell ref="B2:D2"/>
    <mergeCell ref="D5:Q5"/>
    <mergeCell ref="B6:Q6"/>
    <mergeCell ref="D8:F8"/>
    <mergeCell ref="K8:L8"/>
  </mergeCells>
  <conditionalFormatting sqref="R26">
    <cfRule type="cellIs" dxfId="7" priority="1" stopIfTrue="1" operator="equal">
      <formula>"þ"</formula>
    </cfRule>
    <cfRule type="cellIs" priority="2" stopIfTrue="1" operator="equal">
      <formula>"ý"</formula>
    </cfRule>
  </conditionalFormatting>
  <dataValidations count="1">
    <dataValidation operator="lessThan" showInputMessage="1" showErrorMessage="1" error="Bitte nicht ändern!_x000a__x000a_                   Danke_x000a_           Irma Rodiqi" sqref="A12:XFD22"/>
  </dataValidations>
  <hyperlinks>
    <hyperlink ref="S5" location="Zeitreihe!B5" display="Ù Zurück zur Zeitreihe"/>
  </hyperlinks>
  <pageMargins left="0" right="0.59055118110236227" top="0" bottom="0.59055118110236227" header="0" footer="0.39370078740157483"/>
  <pageSetup paperSize="9" scale="73"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1"/>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60" customWidth="1"/>
    <col min="2" max="2" width="24.140625" style="60" customWidth="1"/>
    <col min="3" max="3" width="1.42578125" style="60" customWidth="1"/>
    <col min="4" max="6" width="13" style="60" customWidth="1"/>
    <col min="7" max="7" width="2.85546875" style="60" customWidth="1"/>
    <col min="8" max="8" width="13" style="60" customWidth="1"/>
    <col min="9" max="9" width="2.85546875" style="60" customWidth="1"/>
    <col min="10" max="17" width="13" style="60" customWidth="1"/>
    <col min="18" max="18" width="5" style="81" customWidth="1"/>
    <col min="19" max="19" width="21.28515625" style="31" customWidth="1"/>
    <col min="20" max="16384" width="10.85546875" style="60"/>
  </cols>
  <sheetData>
    <row r="1" spans="1:19" s="28" customFormat="1" ht="33" customHeight="1" x14ac:dyDescent="0.2">
      <c r="B1" s="96" t="s">
        <v>0</v>
      </c>
      <c r="C1" s="96"/>
      <c r="D1" s="96"/>
      <c r="E1" s="96"/>
      <c r="R1" s="80"/>
      <c r="S1" s="1"/>
    </row>
    <row r="2" spans="1:19" s="28" customFormat="1" ht="16.5" customHeight="1" x14ac:dyDescent="0.25">
      <c r="B2" s="97" t="s">
        <v>1</v>
      </c>
      <c r="C2" s="98"/>
      <c r="D2" s="98"/>
      <c r="R2" s="80"/>
      <c r="S2" s="1"/>
    </row>
    <row r="3" spans="1:19" s="28" customFormat="1" ht="6.75" customHeight="1" x14ac:dyDescent="0.2">
      <c r="A3" s="29"/>
      <c r="R3" s="80"/>
      <c r="S3" s="1"/>
    </row>
    <row r="5" spans="1:19" s="38" customFormat="1" ht="17.100000000000001" customHeight="1" x14ac:dyDescent="0.3">
      <c r="B5" s="39" t="s">
        <v>72</v>
      </c>
      <c r="C5" s="40"/>
      <c r="D5" s="110" t="s">
        <v>59</v>
      </c>
      <c r="E5" s="113"/>
      <c r="F5" s="113"/>
      <c r="G5" s="113"/>
      <c r="H5" s="113"/>
      <c r="I5" s="113"/>
      <c r="J5" s="113"/>
      <c r="K5" s="113"/>
      <c r="L5" s="113"/>
      <c r="M5" s="113"/>
      <c r="N5" s="113"/>
      <c r="O5" s="113"/>
      <c r="P5" s="113"/>
      <c r="Q5" s="113"/>
      <c r="R5" s="82"/>
      <c r="S5" s="83" t="s">
        <v>87</v>
      </c>
    </row>
    <row r="6" spans="1:19" s="41" customFormat="1" ht="2.25" customHeight="1" x14ac:dyDescent="0.25">
      <c r="B6" s="111"/>
      <c r="C6" s="111"/>
      <c r="D6" s="111"/>
      <c r="E6" s="111"/>
      <c r="F6" s="111"/>
      <c r="G6" s="111"/>
      <c r="H6" s="111"/>
      <c r="I6" s="111"/>
      <c r="J6" s="111"/>
      <c r="K6" s="111"/>
      <c r="L6" s="111"/>
      <c r="M6" s="111"/>
      <c r="N6" s="111"/>
      <c r="O6" s="111"/>
      <c r="P6" s="111"/>
      <c r="Q6" s="111"/>
      <c r="R6" s="84"/>
      <c r="S6" s="85"/>
    </row>
    <row r="7" spans="1:19" s="41" customFormat="1" ht="6.75" customHeight="1" x14ac:dyDescent="0.25">
      <c r="R7" s="84"/>
      <c r="S7" s="85"/>
    </row>
    <row r="8" spans="1:19" s="41" customFormat="1" ht="16.5" customHeight="1" x14ac:dyDescent="0.25">
      <c r="B8" s="41" t="s">
        <v>68</v>
      </c>
      <c r="D8" s="114" t="s">
        <v>34</v>
      </c>
      <c r="E8" s="115"/>
      <c r="F8" s="115"/>
      <c r="H8" s="42" t="s">
        <v>25</v>
      </c>
      <c r="J8" s="43" t="s">
        <v>24</v>
      </c>
      <c r="K8" s="114" t="s">
        <v>35</v>
      </c>
      <c r="L8" s="114"/>
      <c r="M8" s="43" t="s">
        <v>36</v>
      </c>
      <c r="N8" s="43" t="s">
        <v>37</v>
      </c>
      <c r="O8" s="43" t="s">
        <v>38</v>
      </c>
      <c r="P8" s="43" t="s">
        <v>39</v>
      </c>
      <c r="Q8" s="43" t="s">
        <v>40</v>
      </c>
      <c r="R8" s="84"/>
      <c r="S8" s="85"/>
    </row>
    <row r="9" spans="1:19" s="41" customFormat="1" ht="17.100000000000001" customHeight="1" x14ac:dyDescent="0.25">
      <c r="B9" s="44"/>
      <c r="C9" s="45"/>
      <c r="D9" s="43" t="s">
        <v>41</v>
      </c>
      <c r="E9" s="43" t="s">
        <v>42</v>
      </c>
      <c r="F9" s="43" t="s">
        <v>13</v>
      </c>
      <c r="G9" s="45"/>
      <c r="H9" s="42" t="s">
        <v>43</v>
      </c>
      <c r="I9" s="45"/>
      <c r="J9" s="43" t="s">
        <v>44</v>
      </c>
      <c r="K9" s="43" t="s">
        <v>45</v>
      </c>
      <c r="L9" s="43" t="s">
        <v>26</v>
      </c>
      <c r="M9" s="43" t="s">
        <v>46</v>
      </c>
      <c r="N9" s="43" t="s">
        <v>47</v>
      </c>
      <c r="O9" s="43" t="s">
        <v>44</v>
      </c>
      <c r="P9" s="43" t="s">
        <v>32</v>
      </c>
      <c r="Q9" s="43" t="s">
        <v>48</v>
      </c>
      <c r="R9" s="84"/>
      <c r="S9" s="85"/>
    </row>
    <row r="10" spans="1:19" s="41" customFormat="1" ht="17.100000000000001" customHeight="1" x14ac:dyDescent="0.25">
      <c r="B10" s="46"/>
      <c r="C10" s="47"/>
      <c r="D10" s="77" t="s">
        <v>49</v>
      </c>
      <c r="E10" s="77" t="s">
        <v>50</v>
      </c>
      <c r="F10" s="77"/>
      <c r="G10" s="47"/>
      <c r="H10" s="49" t="s">
        <v>51</v>
      </c>
      <c r="I10" s="47"/>
      <c r="J10" s="77" t="s">
        <v>52</v>
      </c>
      <c r="K10" s="50" t="s">
        <v>53</v>
      </c>
      <c r="L10" s="50" t="s">
        <v>27</v>
      </c>
      <c r="M10" s="77" t="s">
        <v>54</v>
      </c>
      <c r="N10" s="77" t="s">
        <v>55</v>
      </c>
      <c r="O10" s="77" t="s">
        <v>56</v>
      </c>
      <c r="P10" s="50" t="s">
        <v>33</v>
      </c>
      <c r="Q10" s="50" t="s">
        <v>55</v>
      </c>
      <c r="R10" s="84"/>
      <c r="S10" s="86"/>
    </row>
    <row r="11" spans="1:19" s="76" customFormat="1" ht="6.75" customHeight="1" x14ac:dyDescent="0.25">
      <c r="B11" s="51"/>
      <c r="D11" s="52"/>
      <c r="E11" s="52"/>
      <c r="F11" s="52"/>
      <c r="G11" s="52"/>
      <c r="H11" s="52"/>
      <c r="I11" s="52"/>
      <c r="J11" s="52"/>
      <c r="K11" s="52"/>
      <c r="L11" s="52"/>
      <c r="M11" s="52"/>
      <c r="N11" s="52"/>
      <c r="O11" s="52"/>
      <c r="P11" s="52"/>
      <c r="Q11" s="52"/>
      <c r="R11" s="87"/>
      <c r="S11" s="88"/>
    </row>
    <row r="12" spans="1:19" s="27" customFormat="1" ht="16.5" customHeight="1" x14ac:dyDescent="0.25">
      <c r="B12" s="19" t="s">
        <v>14</v>
      </c>
      <c r="C12" s="26"/>
      <c r="D12" s="25">
        <v>12</v>
      </c>
      <c r="E12" s="25">
        <v>42</v>
      </c>
      <c r="F12" s="25">
        <f>SUM(D12:E12)</f>
        <v>54</v>
      </c>
      <c r="G12" s="25"/>
      <c r="H12" s="25">
        <v>111</v>
      </c>
      <c r="I12" s="25"/>
      <c r="J12" s="25">
        <v>41</v>
      </c>
      <c r="K12" s="25">
        <v>8</v>
      </c>
      <c r="L12" s="25">
        <v>0</v>
      </c>
      <c r="M12" s="25">
        <v>0</v>
      </c>
      <c r="N12" s="36">
        <f>SUM(J12:M12)</f>
        <v>49</v>
      </c>
      <c r="O12" s="25">
        <v>79</v>
      </c>
      <c r="P12" s="25">
        <v>0</v>
      </c>
      <c r="Q12" s="36">
        <f>SUM(N12:P12)</f>
        <v>128</v>
      </c>
      <c r="R12" s="89"/>
      <c r="S12" s="88"/>
    </row>
    <row r="13" spans="1:19" s="27" customFormat="1" ht="22.5" customHeight="1" x14ac:dyDescent="0.25">
      <c r="B13" s="30" t="s">
        <v>15</v>
      </c>
      <c r="C13" s="26"/>
      <c r="D13" s="25">
        <v>4</v>
      </c>
      <c r="E13" s="25">
        <v>28</v>
      </c>
      <c r="F13" s="25">
        <f t="shared" ref="F13:F22" si="0">SUM(D13:E13)</f>
        <v>32</v>
      </c>
      <c r="G13" s="25"/>
      <c r="H13" s="25">
        <v>34</v>
      </c>
      <c r="I13" s="25"/>
      <c r="J13" s="25">
        <v>21</v>
      </c>
      <c r="K13" s="25">
        <v>7</v>
      </c>
      <c r="L13" s="25">
        <v>0</v>
      </c>
      <c r="M13" s="25">
        <v>0</v>
      </c>
      <c r="N13" s="36">
        <f t="shared" ref="N13:N22" si="1">SUM(J13:M13)</f>
        <v>28</v>
      </c>
      <c r="O13" s="25">
        <v>6</v>
      </c>
      <c r="P13" s="25">
        <v>0</v>
      </c>
      <c r="Q13" s="36">
        <f t="shared" ref="Q13:Q22" si="2">SUM(N13:P13)</f>
        <v>34</v>
      </c>
      <c r="R13" s="89"/>
      <c r="S13" s="88"/>
    </row>
    <row r="14" spans="1:19" s="27" customFormat="1" ht="16.5" customHeight="1" x14ac:dyDescent="0.25">
      <c r="B14" s="19" t="s">
        <v>16</v>
      </c>
      <c r="C14" s="26"/>
      <c r="D14" s="25">
        <v>27</v>
      </c>
      <c r="E14" s="25">
        <v>16</v>
      </c>
      <c r="F14" s="25">
        <f t="shared" si="0"/>
        <v>43</v>
      </c>
      <c r="G14" s="25"/>
      <c r="H14" s="25">
        <v>57</v>
      </c>
      <c r="I14" s="25"/>
      <c r="J14" s="25">
        <v>13</v>
      </c>
      <c r="K14" s="25">
        <v>3</v>
      </c>
      <c r="L14" s="25">
        <v>1</v>
      </c>
      <c r="M14" s="25">
        <v>0</v>
      </c>
      <c r="N14" s="36">
        <f t="shared" si="1"/>
        <v>17</v>
      </c>
      <c r="O14" s="25">
        <v>57</v>
      </c>
      <c r="P14" s="25">
        <v>3</v>
      </c>
      <c r="Q14" s="36">
        <f t="shared" si="2"/>
        <v>77</v>
      </c>
      <c r="R14" s="89"/>
      <c r="S14" s="88"/>
    </row>
    <row r="15" spans="1:19" s="27" customFormat="1" ht="22.5" customHeight="1" x14ac:dyDescent="0.25">
      <c r="B15" s="30" t="s">
        <v>15</v>
      </c>
      <c r="C15" s="26"/>
      <c r="D15" s="25">
        <v>0</v>
      </c>
      <c r="E15" s="25">
        <v>6</v>
      </c>
      <c r="F15" s="25">
        <f t="shared" si="0"/>
        <v>6</v>
      </c>
      <c r="G15" s="25"/>
      <c r="H15" s="25">
        <v>6</v>
      </c>
      <c r="I15" s="25"/>
      <c r="J15" s="25">
        <v>4</v>
      </c>
      <c r="K15" s="25">
        <v>2</v>
      </c>
      <c r="L15" s="25">
        <v>0</v>
      </c>
      <c r="M15" s="25">
        <v>0</v>
      </c>
      <c r="N15" s="36">
        <f t="shared" si="1"/>
        <v>6</v>
      </c>
      <c r="O15" s="25">
        <v>0</v>
      </c>
      <c r="P15" s="25">
        <v>0</v>
      </c>
      <c r="Q15" s="36">
        <f t="shared" si="2"/>
        <v>6</v>
      </c>
      <c r="R15" s="89"/>
      <c r="S15" s="88"/>
    </row>
    <row r="16" spans="1:19" s="27" customFormat="1" ht="22.5" customHeight="1" x14ac:dyDescent="0.25">
      <c r="B16" s="19" t="s">
        <v>17</v>
      </c>
      <c r="C16" s="26"/>
      <c r="D16" s="25">
        <v>9</v>
      </c>
      <c r="E16" s="25">
        <v>14</v>
      </c>
      <c r="F16" s="25">
        <f t="shared" si="0"/>
        <v>23</v>
      </c>
      <c r="G16" s="25"/>
      <c r="H16" s="25">
        <v>42</v>
      </c>
      <c r="I16" s="25"/>
      <c r="J16" s="25">
        <v>14</v>
      </c>
      <c r="K16" s="25">
        <v>8</v>
      </c>
      <c r="L16" s="25">
        <v>0</v>
      </c>
      <c r="M16" s="25">
        <v>0</v>
      </c>
      <c r="N16" s="36">
        <f t="shared" si="1"/>
        <v>22</v>
      </c>
      <c r="O16" s="25">
        <v>31</v>
      </c>
      <c r="P16" s="25">
        <v>0</v>
      </c>
      <c r="Q16" s="36">
        <f t="shared" si="2"/>
        <v>53</v>
      </c>
      <c r="R16" s="89"/>
      <c r="S16" s="88"/>
    </row>
    <row r="17" spans="2:19" s="27" customFormat="1" ht="22.5" customHeight="1" x14ac:dyDescent="0.25">
      <c r="B17" s="30" t="s">
        <v>15</v>
      </c>
      <c r="C17" s="26"/>
      <c r="D17" s="25">
        <v>0</v>
      </c>
      <c r="E17" s="25">
        <v>13</v>
      </c>
      <c r="F17" s="25">
        <f t="shared" si="0"/>
        <v>13</v>
      </c>
      <c r="G17" s="25"/>
      <c r="H17" s="25">
        <v>15</v>
      </c>
      <c r="I17" s="25"/>
      <c r="J17" s="25">
        <v>7</v>
      </c>
      <c r="K17" s="25">
        <v>8</v>
      </c>
      <c r="L17" s="25">
        <v>0</v>
      </c>
      <c r="M17" s="25">
        <v>0</v>
      </c>
      <c r="N17" s="36">
        <f t="shared" si="1"/>
        <v>15</v>
      </c>
      <c r="O17" s="25">
        <v>0</v>
      </c>
      <c r="P17" s="25">
        <v>0</v>
      </c>
      <c r="Q17" s="36">
        <f t="shared" si="2"/>
        <v>15</v>
      </c>
      <c r="R17" s="89"/>
      <c r="S17" s="88"/>
    </row>
    <row r="18" spans="2:19" s="27" customFormat="1" ht="22.5" customHeight="1" x14ac:dyDescent="0.25">
      <c r="B18" s="19" t="s">
        <v>18</v>
      </c>
      <c r="C18" s="26"/>
      <c r="D18" s="25">
        <v>9</v>
      </c>
      <c r="E18" s="25">
        <v>8</v>
      </c>
      <c r="F18" s="25">
        <f t="shared" si="0"/>
        <v>17</v>
      </c>
      <c r="G18" s="25"/>
      <c r="H18" s="25">
        <v>31</v>
      </c>
      <c r="I18" s="25"/>
      <c r="J18" s="25">
        <v>14</v>
      </c>
      <c r="K18" s="25">
        <v>1</v>
      </c>
      <c r="L18" s="25">
        <v>0</v>
      </c>
      <c r="M18" s="25">
        <v>0</v>
      </c>
      <c r="N18" s="36">
        <f t="shared" si="1"/>
        <v>15</v>
      </c>
      <c r="O18" s="25">
        <v>24</v>
      </c>
      <c r="P18" s="25">
        <v>1</v>
      </c>
      <c r="Q18" s="36">
        <f t="shared" si="2"/>
        <v>40</v>
      </c>
      <c r="R18" s="89"/>
      <c r="S18" s="88"/>
    </row>
    <row r="19" spans="2:19" s="27" customFormat="1" ht="22.5" customHeight="1" x14ac:dyDescent="0.25">
      <c r="B19" s="19" t="s">
        <v>19</v>
      </c>
      <c r="C19" s="26"/>
      <c r="D19" s="25">
        <v>23</v>
      </c>
      <c r="E19" s="25">
        <v>13</v>
      </c>
      <c r="F19" s="25">
        <f t="shared" si="0"/>
        <v>36</v>
      </c>
      <c r="G19" s="25"/>
      <c r="H19" s="25">
        <v>69</v>
      </c>
      <c r="I19" s="25"/>
      <c r="J19" s="25">
        <v>17</v>
      </c>
      <c r="K19" s="25">
        <v>3</v>
      </c>
      <c r="L19" s="25">
        <v>1</v>
      </c>
      <c r="M19" s="25">
        <v>0</v>
      </c>
      <c r="N19" s="36">
        <f t="shared" si="1"/>
        <v>21</v>
      </c>
      <c r="O19" s="25">
        <v>73</v>
      </c>
      <c r="P19" s="25">
        <v>2</v>
      </c>
      <c r="Q19" s="36">
        <f t="shared" si="2"/>
        <v>96</v>
      </c>
      <c r="R19" s="89"/>
      <c r="S19" s="88"/>
    </row>
    <row r="20" spans="2:19" s="27" customFormat="1" ht="22.5" customHeight="1" x14ac:dyDescent="0.25">
      <c r="B20" s="19" t="s">
        <v>20</v>
      </c>
      <c r="C20" s="26"/>
      <c r="D20" s="25">
        <v>16</v>
      </c>
      <c r="E20" s="25">
        <v>7</v>
      </c>
      <c r="F20" s="25">
        <f t="shared" si="0"/>
        <v>23</v>
      </c>
      <c r="G20" s="25"/>
      <c r="H20" s="25">
        <v>45</v>
      </c>
      <c r="I20" s="25"/>
      <c r="J20" s="25">
        <v>8</v>
      </c>
      <c r="K20" s="25">
        <v>0</v>
      </c>
      <c r="L20" s="25">
        <v>0</v>
      </c>
      <c r="M20" s="25">
        <v>0</v>
      </c>
      <c r="N20" s="36">
        <f t="shared" si="1"/>
        <v>8</v>
      </c>
      <c r="O20" s="25">
        <v>51</v>
      </c>
      <c r="P20" s="25">
        <v>1</v>
      </c>
      <c r="Q20" s="36">
        <f t="shared" si="2"/>
        <v>60</v>
      </c>
      <c r="R20" s="89"/>
      <c r="S20" s="88"/>
    </row>
    <row r="21" spans="2:19" s="27" customFormat="1" ht="16.5" customHeight="1" x14ac:dyDescent="0.25">
      <c r="B21" s="19" t="s">
        <v>21</v>
      </c>
      <c r="C21" s="26"/>
      <c r="D21" s="25">
        <v>35</v>
      </c>
      <c r="E21" s="25">
        <v>48</v>
      </c>
      <c r="F21" s="25">
        <f t="shared" si="0"/>
        <v>83</v>
      </c>
      <c r="G21" s="25"/>
      <c r="H21" s="25">
        <v>162</v>
      </c>
      <c r="I21" s="25"/>
      <c r="J21" s="25">
        <v>58</v>
      </c>
      <c r="K21" s="25">
        <v>10</v>
      </c>
      <c r="L21" s="25">
        <v>0</v>
      </c>
      <c r="M21" s="25">
        <v>1</v>
      </c>
      <c r="N21" s="36">
        <f t="shared" si="1"/>
        <v>69</v>
      </c>
      <c r="O21" s="25">
        <v>163</v>
      </c>
      <c r="P21" s="25">
        <v>4</v>
      </c>
      <c r="Q21" s="36">
        <f t="shared" si="2"/>
        <v>236</v>
      </c>
      <c r="R21" s="89"/>
      <c r="S21" s="90"/>
    </row>
    <row r="22" spans="2:19" s="27" customFormat="1" ht="22.5" customHeight="1" x14ac:dyDescent="0.25">
      <c r="B22" s="30" t="s">
        <v>22</v>
      </c>
      <c r="C22" s="26"/>
      <c r="D22" s="25">
        <v>0</v>
      </c>
      <c r="E22" s="25">
        <v>0</v>
      </c>
      <c r="F22" s="25">
        <f t="shared" si="0"/>
        <v>0</v>
      </c>
      <c r="G22" s="25"/>
      <c r="H22" s="25">
        <v>0</v>
      </c>
      <c r="I22" s="25"/>
      <c r="J22" s="25">
        <v>0</v>
      </c>
      <c r="K22" s="25">
        <v>0</v>
      </c>
      <c r="L22" s="25">
        <v>0</v>
      </c>
      <c r="M22" s="25">
        <v>0</v>
      </c>
      <c r="N22" s="36">
        <f t="shared" si="1"/>
        <v>0</v>
      </c>
      <c r="O22" s="25">
        <v>0</v>
      </c>
      <c r="P22" s="25">
        <v>0</v>
      </c>
      <c r="Q22" s="36">
        <f t="shared" si="2"/>
        <v>0</v>
      </c>
      <c r="R22" s="89"/>
      <c r="S22" s="90"/>
    </row>
    <row r="23" spans="2:19" s="56" customFormat="1" ht="22.5" customHeight="1" x14ac:dyDescent="0.25">
      <c r="B23" s="53" t="s">
        <v>13</v>
      </c>
      <c r="C23" s="54"/>
      <c r="D23" s="55">
        <v>469</v>
      </c>
      <c r="E23" s="55">
        <v>366</v>
      </c>
      <c r="F23" s="55">
        <f>D23+E23</f>
        <v>835</v>
      </c>
      <c r="G23" s="54"/>
      <c r="H23" s="55">
        <v>1466</v>
      </c>
      <c r="I23" s="54"/>
      <c r="J23" s="55">
        <v>360</v>
      </c>
      <c r="K23" s="55">
        <v>80</v>
      </c>
      <c r="L23" s="55">
        <v>5</v>
      </c>
      <c r="M23" s="55">
        <v>1</v>
      </c>
      <c r="N23" s="55">
        <f>SUM(J23:M23)</f>
        <v>446</v>
      </c>
      <c r="O23" s="55">
        <v>1476</v>
      </c>
      <c r="P23" s="55">
        <v>53</v>
      </c>
      <c r="Q23" s="55">
        <f>SUM(N23:P23)</f>
        <v>1975</v>
      </c>
      <c r="R23" s="89"/>
      <c r="S23" s="86"/>
    </row>
    <row r="24" spans="2:19" ht="6.75" customHeight="1" x14ac:dyDescent="0.2">
      <c r="B24" s="57"/>
      <c r="C24" s="57"/>
      <c r="D24" s="58"/>
      <c r="E24" s="58"/>
      <c r="F24" s="58"/>
      <c r="G24" s="57"/>
      <c r="H24" s="58"/>
      <c r="I24" s="57"/>
      <c r="J24" s="58"/>
      <c r="K24" s="58"/>
      <c r="L24" s="58"/>
      <c r="M24" s="58"/>
      <c r="N24" s="58"/>
      <c r="O24" s="58"/>
      <c r="P24" s="58"/>
      <c r="Q24" s="59"/>
      <c r="R24" s="91"/>
      <c r="S24" s="88"/>
    </row>
    <row r="25" spans="2:19" s="61" customFormat="1" ht="97.5" customHeight="1" x14ac:dyDescent="0.2">
      <c r="B25" s="112" t="s">
        <v>81</v>
      </c>
      <c r="C25" s="112"/>
      <c r="D25" s="112"/>
      <c r="E25" s="112"/>
      <c r="F25" s="112"/>
      <c r="G25" s="112"/>
      <c r="H25" s="112"/>
      <c r="I25" s="112"/>
      <c r="J25" s="112"/>
      <c r="K25" s="112"/>
      <c r="L25" s="112"/>
      <c r="M25" s="112"/>
      <c r="N25" s="112"/>
      <c r="O25" s="112"/>
      <c r="P25" s="112"/>
      <c r="Q25" s="112"/>
      <c r="R25" s="81"/>
      <c r="S25" s="88"/>
    </row>
    <row r="26" spans="2:19" ht="6.75" customHeight="1" thickBot="1" x14ac:dyDescent="0.25">
      <c r="B26" s="107"/>
      <c r="C26" s="107"/>
      <c r="D26" s="107"/>
      <c r="E26" s="107"/>
      <c r="F26" s="107"/>
      <c r="G26" s="107"/>
      <c r="H26" s="107"/>
      <c r="I26" s="107"/>
      <c r="J26" s="107"/>
      <c r="K26" s="107"/>
      <c r="L26" s="107"/>
      <c r="M26" s="107"/>
      <c r="N26" s="107"/>
      <c r="O26" s="107"/>
      <c r="P26" s="107"/>
      <c r="Q26" s="107"/>
      <c r="R26" s="92"/>
      <c r="S26" s="88"/>
    </row>
    <row r="27" spans="2:19" ht="12.75" customHeight="1" x14ac:dyDescent="0.2">
      <c r="D27" s="108"/>
      <c r="E27" s="108"/>
      <c r="F27" s="108"/>
      <c r="H27" s="76"/>
      <c r="J27" s="76"/>
      <c r="S27" s="88"/>
    </row>
    <row r="28" spans="2:19" ht="17.100000000000001" customHeight="1" x14ac:dyDescent="0.2">
      <c r="S28" s="90"/>
    </row>
    <row r="29" spans="2:19" ht="17.100000000000001" customHeight="1" x14ac:dyDescent="0.2">
      <c r="S29" s="85"/>
    </row>
    <row r="30" spans="2:19" ht="17.100000000000001" customHeight="1" x14ac:dyDescent="0.2">
      <c r="E30" s="63"/>
      <c r="S30" s="93"/>
    </row>
    <row r="31" spans="2:19" ht="17.100000000000001" customHeight="1" x14ac:dyDescent="0.2">
      <c r="S31" s="94"/>
    </row>
  </sheetData>
  <mergeCells count="9">
    <mergeCell ref="B25:Q25"/>
    <mergeCell ref="B26:Q26"/>
    <mergeCell ref="D27:F27"/>
    <mergeCell ref="B1:E1"/>
    <mergeCell ref="B2:D2"/>
    <mergeCell ref="D5:Q5"/>
    <mergeCell ref="B6:Q6"/>
    <mergeCell ref="D8:F8"/>
    <mergeCell ref="K8:L8"/>
  </mergeCells>
  <conditionalFormatting sqref="R26">
    <cfRule type="cellIs" dxfId="6" priority="1" stopIfTrue="1" operator="equal">
      <formula>"þ"</formula>
    </cfRule>
    <cfRule type="cellIs" priority="2" stopIfTrue="1" operator="equal">
      <formula>"ý"</formula>
    </cfRule>
  </conditionalFormatting>
  <dataValidations count="1">
    <dataValidation operator="lessThan" showInputMessage="1" showErrorMessage="1" error="Bitte nicht ändern!_x000a__x000a_                   Danke_x000a_           Irma Rodiqi" sqref="A12:XFD22"/>
  </dataValidations>
  <hyperlinks>
    <hyperlink ref="S5" location="Zeitreihe!B5" display="Ù Zurück zur Zeitreihe"/>
  </hyperlinks>
  <pageMargins left="0" right="0.59055118110236227" top="0" bottom="0.59055118110236227" header="0" footer="0.39370078740157483"/>
  <pageSetup paperSize="9" scale="7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14</vt:i4>
      </vt:variant>
    </vt:vector>
  </HeadingPairs>
  <TitlesOfParts>
    <vt:vector size="29" baseType="lpstr">
      <vt:lpstr>Steckbrief</vt:lpstr>
      <vt:lpstr>Zeitreihe</vt:lpstr>
      <vt:lpstr>2023</vt:lpstr>
      <vt:lpstr>2022</vt:lpstr>
      <vt:lpstr>2021</vt:lpstr>
      <vt:lpstr>2020</vt:lpstr>
      <vt:lpstr>2019</vt:lpstr>
      <vt:lpstr>2018</vt:lpstr>
      <vt:lpstr>2017</vt:lpstr>
      <vt:lpstr>2016</vt:lpstr>
      <vt:lpstr>2015</vt:lpstr>
      <vt:lpstr>2014</vt:lpstr>
      <vt:lpstr>2013</vt:lpstr>
      <vt:lpstr>2012</vt:lpstr>
      <vt:lpstr>2011</vt:lpstr>
      <vt:lpstr>'2011'!Drucktitel</vt:lpstr>
      <vt:lpstr>'2012'!Drucktitel</vt:lpstr>
      <vt:lpstr>'2013'!Drucktitel</vt:lpstr>
      <vt:lpstr>'2014'!Drucktitel</vt:lpstr>
      <vt:lpstr>'2015'!Drucktitel</vt:lpstr>
      <vt:lpstr>'2016'!Drucktitel</vt:lpstr>
      <vt:lpstr>'2017'!Drucktitel</vt:lpstr>
      <vt:lpstr>'2018'!Drucktitel</vt:lpstr>
      <vt:lpstr>'2019'!Drucktitel</vt:lpstr>
      <vt:lpstr>'2020'!Drucktitel</vt:lpstr>
      <vt:lpstr>'2021'!Drucktitel</vt:lpstr>
      <vt:lpstr>'2022'!Drucktitel</vt:lpstr>
      <vt:lpstr>'2023'!Drucktitel</vt:lpstr>
      <vt:lpstr>Zeitreihe!Drucktitel</vt:lpstr>
    </vt:vector>
  </TitlesOfParts>
  <Company>Kanton Basel-Stadt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Unfälle nach ausgewählten Örtlichkeiten</dc:title>
  <dc:creator>Statistisches Amt Basel-Stadt</dc:creator>
  <cp:lastModifiedBy>Rodiqi, Irma</cp:lastModifiedBy>
  <dcterms:created xsi:type="dcterms:W3CDTF">2015-02-17T11:23:33Z</dcterms:created>
  <dcterms:modified xsi:type="dcterms:W3CDTF">2024-03-13T16:53:18Z</dcterms:modified>
</cp:coreProperties>
</file>