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01-Bevölkerung\5-Wanderungen\"/>
    </mc:Choice>
  </mc:AlternateContent>
  <bookViews>
    <workbookView xWindow="348" yWindow="-60" windowWidth="17400" windowHeight="11616" tabRatio="695"/>
  </bookViews>
  <sheets>
    <sheet name="Steckbrief" sheetId="86" r:id="rId1"/>
    <sheet name="Zugezogene_seit_2008" sheetId="87" r:id="rId2"/>
    <sheet name="Weggezogene_seit_2008" sheetId="90" r:id="rId3"/>
    <sheet name="Wanderungssaldo_seit_2008" sheetId="91" r:id="rId4"/>
    <sheet name="Zugezogene_1980-2016" sheetId="84" r:id="rId5"/>
    <sheet name="Weggezogene_1980-2016" sheetId="85" r:id="rId6"/>
    <sheet name="Wanderungssaldo_1980-2016" sheetId="83" r:id="rId7"/>
  </sheets>
  <definedNames>
    <definedName name="Daten2010" localSheetId="0">#REF!</definedName>
    <definedName name="Daten2010" localSheetId="3">#REF!</definedName>
    <definedName name="Daten2010" localSheetId="2">#REF!</definedName>
    <definedName name="Daten2010">#REF!</definedName>
    <definedName name="_xlnm.Print_Titles" localSheetId="6">'Wanderungssaldo_1980-2016'!$1:$7</definedName>
    <definedName name="_xlnm.Print_Titles" localSheetId="3">Wanderungssaldo_seit_2008!$1:$7</definedName>
    <definedName name="_xlnm.Print_Titles" localSheetId="5">'Weggezogene_1980-2016'!$1:$7</definedName>
    <definedName name="_xlnm.Print_Titles" localSheetId="2">Weggezogene_seit_2008!$1:$7</definedName>
    <definedName name="_xlnm.Print_Titles" localSheetId="4">'Zugezogene_1980-2016'!$1:$7</definedName>
    <definedName name="_xlnm.Print_Titles" localSheetId="1">Zugezogene_seit_2008!$1:$7</definedName>
  </definedNames>
  <calcPr calcId="162913"/>
</workbook>
</file>

<file path=xl/calcChain.xml><?xml version="1.0" encoding="utf-8"?>
<calcChain xmlns="http://schemas.openxmlformats.org/spreadsheetml/2006/main">
  <c r="R18" i="90" l="1"/>
  <c r="R12" i="90"/>
  <c r="R19" i="90" s="1"/>
  <c r="N44" i="85" l="1"/>
  <c r="L44" i="85"/>
  <c r="N44" i="84"/>
  <c r="L44" i="84"/>
</calcChain>
</file>

<file path=xl/sharedStrings.xml><?xml version="1.0" encoding="utf-8"?>
<sst xmlns="http://schemas.openxmlformats.org/spreadsheetml/2006/main" count="143" uniqueCount="67">
  <si>
    <t>Basel-
Stadt</t>
  </si>
  <si>
    <t>Übrige
Schweiz</t>
  </si>
  <si>
    <t>Ganze
Schweiz</t>
  </si>
  <si>
    <t>Deutsch-
land</t>
  </si>
  <si>
    <t>Frank-
reich</t>
  </si>
  <si>
    <t>Übriges
Ausland</t>
  </si>
  <si>
    <t>Ganzes
Ausland</t>
  </si>
  <si>
    <t xml:space="preserve">Jahr
</t>
  </si>
  <si>
    <t xml:space="preserve">Italien
</t>
  </si>
  <si>
    <t xml:space="preserve">Türkei
</t>
  </si>
  <si>
    <t xml:space="preserve"> 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</si>
  <si>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</si>
  <si>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</si>
  <si>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</si>
  <si>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</si>
  <si>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</si>
  <si>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</si>
  <si>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</si>
  <si>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</si>
  <si>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</si>
  <si>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Christa Moll Freddi</t>
  </si>
  <si>
    <t>Raphael Alù</t>
  </si>
  <si>
    <t>+41 61 267 87 43</t>
  </si>
  <si>
    <t>+41 61 267 87 61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</si>
  <si>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Staaten auf dem Gebiet des ehemaligen Jugoslawiens. </t>
    </r>
  </si>
  <si>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Inklusive Streichungen im Rahmen der Registerbereinigungen für die Volkszählung 2010.  </t>
    </r>
  </si>
  <si>
    <t>Total</t>
  </si>
  <si>
    <t>christa.moll@bs.ch</t>
  </si>
  <si>
    <t>raphael.alu@bs.ch</t>
  </si>
  <si>
    <t>Basel-Stadt</t>
  </si>
  <si>
    <t>Übrige Schweiz</t>
  </si>
  <si>
    <t>Schweiz</t>
  </si>
  <si>
    <t>Übriges Ausland</t>
  </si>
  <si>
    <t>Ausland</t>
  </si>
  <si>
    <r>
      <t>Nordeuropa</t>
    </r>
    <r>
      <rPr>
        <vertAlign val="superscript"/>
        <sz val="9"/>
        <rFont val="Arial"/>
        <family val="2"/>
      </rPr>
      <t>1</t>
    </r>
  </si>
  <si>
    <r>
      <t>Osteuropa</t>
    </r>
    <r>
      <rPr>
        <vertAlign val="superscript"/>
        <sz val="9"/>
        <rFont val="Arial"/>
        <family val="2"/>
      </rPr>
      <t>2</t>
    </r>
  </si>
  <si>
    <r>
      <t>Südeuropa</t>
    </r>
    <r>
      <rPr>
        <vertAlign val="superscript"/>
        <sz val="9"/>
        <rFont val="Arial"/>
        <family val="2"/>
      </rPr>
      <t>3</t>
    </r>
  </si>
  <si>
    <r>
      <t>Westeuropa</t>
    </r>
    <r>
      <rPr>
        <vertAlign val="superscript"/>
        <sz val="9"/>
        <rFont val="Arial"/>
        <family val="2"/>
      </rPr>
      <t>4</t>
    </r>
  </si>
  <si>
    <r>
      <t>Nordeuropa</t>
    </r>
    <r>
      <rPr>
        <vertAlign val="superscript"/>
        <sz val="9"/>
        <rFont val="Arial"/>
        <family val="2"/>
      </rPr>
      <t>2</t>
    </r>
  </si>
  <si>
    <r>
      <t>Osteuropa</t>
    </r>
    <r>
      <rPr>
        <vertAlign val="superscript"/>
        <sz val="9"/>
        <rFont val="Arial"/>
        <family val="2"/>
      </rPr>
      <t>3</t>
    </r>
  </si>
  <si>
    <r>
      <t>Südeuropa</t>
    </r>
    <r>
      <rPr>
        <vertAlign val="superscript"/>
        <sz val="9"/>
        <rFont val="Arial"/>
        <family val="2"/>
      </rPr>
      <t>4</t>
    </r>
  </si>
  <si>
    <r>
      <t>Westeuropa</t>
    </r>
    <r>
      <rPr>
        <vertAlign val="superscript"/>
        <sz val="9"/>
        <rFont val="Arial"/>
        <family val="2"/>
      </rPr>
      <t>5</t>
    </r>
  </si>
  <si>
    <r>
      <t>Ehem. Jugoslawien</t>
    </r>
    <r>
      <rPr>
        <vertAlign val="superscript"/>
        <sz val="9"/>
        <rFont val="Arial"/>
        <family val="2"/>
      </rPr>
      <t>1</t>
    </r>
  </si>
  <si>
    <r>
      <t>2010</t>
    </r>
    <r>
      <rPr>
        <vertAlign val="superscript"/>
        <sz val="9"/>
        <rFont val="Arial"/>
        <family val="2"/>
      </rPr>
      <t>2</t>
    </r>
  </si>
  <si>
    <r>
      <t>2010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</si>
  <si>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Dänemark, Estland, Finnland, Irland, Island, Isle of Man, Kanalinseln, Lettland, Litauen, Norwegen, Schweden, Vereinigtes Königreich.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Bulgarien, Moldawien, Polen, Rumänien, Russland, Slowakei, Tschechien, Ukraine, Ungarn, Weissrussland. 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Albanien, Andorra, Bosnien-Herzegowina, Griechenland, Italien, Kosovo, Kroatien, Malta, Montenegro, Nordmazedonien, Portugal, San Marino, Serbien, Slowenien, Spanien, Türkei, Vatikanstadt, Zypern. </t>
    </r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 xml:space="preserve">Belgien, Deutschland, Frankreich, Liechtenstein, Luxemburg, Monaco, Niederlande, Österreich. 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</si>
  <si>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Inklusive Streichungen im Rahmen der Registerbereinigungen für die Volkszählung 2010.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Dänemark, Estland, Finnland, Irland, Island, Isle of Man, Kanalinseln, Lettland, Litauen, Norwegen, Schweden, Vereinigtes Königreich. 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Bulgarien, Moldawien, Polen, Rumänien, Russland, Slowakei, Tschechien, Ukraine, Ungarn, Weissrussland. </t>
    </r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 xml:space="preserve">Albanien, Andorra, Bosnien-Herzegowina, Griechenland, Italien, Kosovo, Kroatien, Malta, Montenegro, Nordmazedonien, Portugal, San Marino, Serbien, Slowenien, Spanien, Türkei, Vatikanstadt, Zypern. </t>
    </r>
    <r>
      <rPr>
        <vertAlign val="superscript"/>
        <sz val="8"/>
        <rFont val="Arial"/>
        <family val="2"/>
      </rPr>
      <t>5</t>
    </r>
    <r>
      <rPr>
        <sz val="9"/>
        <rFont val="Arial"/>
        <family val="2"/>
      </rPr>
      <t xml:space="preserve">Belgien, Deutschland, Frankreich, Liechtenstein, Luxemburg, Monaco, Niederlande, Österreich. 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</si>
  <si>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Inklusive Streichungen im Rahmen der Registerbereinigungen für die Volkszählung 2010.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Dänemark, Estland, Finnland, Irland, Island, Isle of Man, Kanalinseln, Lettland, Litauen, Norwegen, Schweden, Vereinigtes Königreich. 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Bulgarien, Moldawien, Polen, Rumänien, Russland, Slowakei, Tschechien, Ukraine, Ungarn, Weissrussland. </t>
    </r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 xml:space="preserve">Albanien, Andorra, Bosnien-Herzegowina, Griechenland, Italien, Kosovo, Kroatien, Malta, Montenegro, Nordmazedonien, Portugal, San Marino, Serbien, Slowenien, Spanien, Türkei, Vatikanstadt, Zypern. </t>
    </r>
    <r>
      <rPr>
        <vertAlign val="superscript"/>
        <sz val="8"/>
        <rFont val="Arial"/>
        <family val="2"/>
      </rPr>
      <t>5</t>
    </r>
    <r>
      <rPr>
        <sz val="9"/>
        <rFont val="Arial"/>
        <family val="2"/>
      </rPr>
      <t xml:space="preserve">Belgien, Deutschland, Frankreich, Liechtenstein, Luxemburg, Monaco, Niederlande, Österreich. </t>
    </r>
  </si>
  <si>
    <t>Internetseite des Statistischen Amtes des Kantons Basel-Stadt</t>
  </si>
  <si>
    <t>Erhebungsart:</t>
  </si>
  <si>
    <t>Stichtag:</t>
  </si>
  <si>
    <t>Monatsende</t>
  </si>
  <si>
    <t>Statistisches Amt des Kantons Basel-Stadt, Kantonale Bevölkerungsstatistik</t>
  </si>
  <si>
    <t>t01.5.02</t>
  </si>
  <si>
    <t>Seit 1980; jährlich</t>
  </si>
  <si>
    <t>Daten öffentlicher Organe, Einwohnerregister des Kantons Basel-Stadt</t>
  </si>
  <si>
    <t>Einwohneramt des Kantons Basel-Stadt</t>
  </si>
  <si>
    <t>Publikationsort:</t>
  </si>
  <si>
    <t>Gewanderte Personen nach Staatsangehörigkeit</t>
  </si>
  <si>
    <t>Juni 2024</t>
  </si>
  <si>
    <t>Zugezogene Personen nach Staatsangehörigkeit seit 2008</t>
  </si>
  <si>
    <t>Wanderungssaldo nach Staatsangehörigkeit seit 1980</t>
  </si>
  <si>
    <t>Weggezogene Personen nach Staatsangehörigkeit seit 1980</t>
  </si>
  <si>
    <t>Zugezogene Personen nach Staatsangehörigkeit seit 1980</t>
  </si>
  <si>
    <t>Weggezogene Personen nach Staatsangehörigkeit seit 2008</t>
  </si>
  <si>
    <t>Wanderungssaldo nach Staatsangehörigkeit seit 2008</t>
  </si>
  <si>
    <t>23. Juni 2023 (Daten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</si>
</sst>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43" formatCode="_ * #,##0.00_ ;_ * \-#,##0.00_ ;_ * &quot;-&quot;??_ ;_ @_ "/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,;\-#,##0,;\ &quot;–&quot;\ ;\ @\ "/>
    <numFmt numFmtId="168" formatCode="#,##0.000;\ \-#,##0.000;&quot;–&quot;;@"/>
    <numFmt numFmtId="169" formatCode="#,##0%"/>
    <numFmt numFmtId="170" formatCode="#,##0.0%"/>
    <numFmt numFmtId="171" formatCode="#,##0.0000;\ \-#,##0.0000;&quot;–&quot;;@"/>
  </numFmts>
  <fonts count="4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0"/>
      <name val="Helvetica"/>
      <family val="2"/>
    </font>
    <font>
      <sz val="8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vertAlign val="superscript"/>
      <sz val="10"/>
      <name val="Arial Black"/>
      <family val="2"/>
    </font>
    <font>
      <sz val="10"/>
      <name val="Arial"/>
      <family val="2"/>
    </font>
    <font>
      <sz val="8"/>
      <name val="Arial Black"/>
      <family val="2"/>
    </font>
    <font>
      <i/>
      <sz val="6"/>
      <name val="Arial"/>
      <family val="2"/>
    </font>
    <font>
      <sz val="6"/>
      <name val="Arial Black"/>
      <family val="2"/>
    </font>
    <font>
      <sz val="2"/>
      <name val="Arial"/>
      <family val="2"/>
    </font>
    <font>
      <sz val="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Arial"/>
      <family val="2"/>
    </font>
    <font>
      <sz val="10"/>
      <color rgb="FFFF0000"/>
      <name val="Arial Black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u/>
      <sz val="10"/>
      <color theme="10"/>
      <name val="Arial"/>
      <family val="2"/>
    </font>
    <font>
      <vertAlign val="superscript"/>
      <sz val="9"/>
      <name val="Arial Black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11">
    <xf numFmtId="0" fontId="0" fillId="0" borderId="0"/>
    <xf numFmtId="167" fontId="2" fillId="0" borderId="0" applyFont="0" applyFill="0" applyBorder="0" applyAlignment="0" applyProtection="0">
      <alignment horizontal="right"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3" applyNumberFormat="0" applyAlignment="0" applyProtection="0"/>
    <xf numFmtId="0" fontId="21" fillId="28" borderId="4" applyNumberFormat="0" applyAlignment="0" applyProtection="0"/>
    <xf numFmtId="17" fontId="1" fillId="0" borderId="0" applyFont="0" applyFill="0" applyBorder="0" applyAlignment="0" applyProtection="0"/>
    <xf numFmtId="164" fontId="3" fillId="0" borderId="0" applyFill="0" applyBorder="0" applyProtection="0">
      <alignment horizontal="right" vertical="top"/>
    </xf>
    <xf numFmtId="165" fontId="3" fillId="0" borderId="0" applyFill="0" applyBorder="0" applyProtection="0">
      <alignment horizontal="right" vertical="top"/>
    </xf>
    <xf numFmtId="168" fontId="3" fillId="0" borderId="0" applyFill="0" applyBorder="0" applyProtection="0">
      <alignment horizontal="right" vertical="top"/>
    </xf>
    <xf numFmtId="166" fontId="4" fillId="0" borderId="0" applyFill="0" applyBorder="0" applyProtection="0">
      <alignment horizontal="right" vertical="top"/>
    </xf>
    <xf numFmtId="166" fontId="14" fillId="0" borderId="0" applyFill="0" applyBorder="0" applyProtection="0">
      <alignment horizontal="right" vertical="top"/>
    </xf>
    <xf numFmtId="171" fontId="4" fillId="0" borderId="0" applyFill="0" applyBorder="0" applyProtection="0">
      <alignment horizontal="right" vertical="top"/>
    </xf>
    <xf numFmtId="0" fontId="22" fillId="29" borderId="4" applyNumberFormat="0" applyAlignment="0" applyProtection="0"/>
    <xf numFmtId="0" fontId="23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43" fontId="12" fillId="0" borderId="0" applyFont="0" applyFill="0" applyBorder="0" applyAlignment="0" applyProtection="0"/>
    <xf numFmtId="0" fontId="26" fillId="31" borderId="0" applyNumberFormat="0" applyBorder="0" applyAlignment="0" applyProtection="0"/>
    <xf numFmtId="0" fontId="7" fillId="0" borderId="0"/>
    <xf numFmtId="0" fontId="18" fillId="32" borderId="6" applyNumberFormat="0" applyFont="0" applyAlignment="0" applyProtection="0"/>
    <xf numFmtId="0" fontId="18" fillId="32" borderId="6" applyNumberFormat="0" applyFont="0" applyAlignment="0" applyProtection="0"/>
    <xf numFmtId="169" fontId="3" fillId="0" borderId="0" applyFill="0" applyBorder="0">
      <alignment horizontal="right" vertical="top"/>
    </xf>
    <xf numFmtId="170" fontId="3" fillId="0" borderId="0" applyFill="0" applyBorder="0">
      <alignment horizontal="right" vertical="top"/>
    </xf>
    <xf numFmtId="170" fontId="5" fillId="0" borderId="0" applyFill="0" applyBorder="0">
      <alignment horizontal="right" vertical="center"/>
    </xf>
    <xf numFmtId="0" fontId="27" fillId="33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164" fontId="3" fillId="0" borderId="0" applyFill="0" applyBorder="0" applyProtection="0">
      <alignment horizontal="right" vertical="center"/>
    </xf>
    <xf numFmtId="164" fontId="5" fillId="0" borderId="0" applyFill="0" applyBorder="0" applyProtection="0">
      <alignment horizontal="right" vertical="center"/>
    </xf>
    <xf numFmtId="165" fontId="3" fillId="0" borderId="0" applyFill="0" applyBorder="0" applyProtection="0">
      <alignment horizontal="right" vertical="center"/>
    </xf>
    <xf numFmtId="165" fontId="5" fillId="0" borderId="0" applyFill="0" applyBorder="0" applyProtection="0">
      <alignment horizontal="right" vertical="center"/>
    </xf>
    <xf numFmtId="168" fontId="3" fillId="0" borderId="0" applyFill="0" applyBorder="0" applyProtection="0">
      <alignment horizontal="right" vertical="center"/>
    </xf>
    <xf numFmtId="171" fontId="4" fillId="0" borderId="0" applyFill="0" applyBorder="0" applyProtection="0">
      <alignment horizontal="right" vertical="center"/>
    </xf>
    <xf numFmtId="166" fontId="3" fillId="0" borderId="0" applyFill="0" applyBorder="0" applyProtection="0">
      <alignment horizontal="right" vertical="center"/>
    </xf>
    <xf numFmtId="166" fontId="5" fillId="0" borderId="0" applyFill="0" applyBorder="0">
      <alignment horizontal="right" vertical="center"/>
      <protection locked="0"/>
    </xf>
    <xf numFmtId="166" fontId="3" fillId="0" borderId="0" applyFill="0" applyBorder="0">
      <alignment horizontal="right" vertical="center"/>
      <protection locked="0"/>
    </xf>
    <xf numFmtId="166" fontId="3" fillId="0" borderId="1">
      <alignment horizontal="left" vertical="top"/>
    </xf>
    <xf numFmtId="166" fontId="14" fillId="0" borderId="1">
      <alignment horizontal="left" vertical="top"/>
    </xf>
    <xf numFmtId="0" fontId="3" fillId="0" borderId="0" applyBorder="0">
      <alignment horizontal="left" vertical="center"/>
    </xf>
    <xf numFmtId="166" fontId="3" fillId="0" borderId="0" applyBorder="0">
      <alignment horizontal="right" vertical="center"/>
    </xf>
    <xf numFmtId="0" fontId="3" fillId="0" borderId="0" applyBorder="0">
      <alignment horizontal="right"/>
    </xf>
    <xf numFmtId="0" fontId="3" fillId="0" borderId="0" applyBorder="0">
      <alignment horizontal="left"/>
    </xf>
    <xf numFmtId="166" fontId="3" fillId="0" borderId="0" applyNumberFormat="0" applyFill="0" applyBorder="0">
      <alignment horizontal="left" vertical="top"/>
    </xf>
    <xf numFmtId="166" fontId="4" fillId="0" borderId="0" applyNumberFormat="0" applyFill="0" applyBorder="0">
      <alignment horizontal="left" vertical="top" indent="1"/>
    </xf>
    <xf numFmtId="166" fontId="4" fillId="0" borderId="0" applyNumberFormat="0" applyFill="0" applyBorder="0">
      <alignment horizontal="left" vertical="top" indent="2"/>
    </xf>
    <xf numFmtId="166" fontId="5" fillId="0" borderId="0" applyNumberFormat="0" applyFill="0" applyBorder="0">
      <alignment horizontal="left" vertical="top"/>
    </xf>
    <xf numFmtId="166" fontId="15" fillId="0" borderId="0" applyNumberFormat="0" applyFill="0" applyBorder="0">
      <alignment horizontal="left" vertical="center"/>
    </xf>
    <xf numFmtId="166" fontId="16" fillId="2" borderId="0">
      <alignment horizontal="left" vertical="top"/>
    </xf>
    <xf numFmtId="166" fontId="14" fillId="0" borderId="0" applyNumberFormat="0" applyFill="0" applyBorder="0">
      <alignment horizontal="left" vertical="top"/>
    </xf>
    <xf numFmtId="0" fontId="3" fillId="0" borderId="2" applyNumberFormat="0">
      <alignment horizontal="right" vertical="top"/>
    </xf>
    <xf numFmtId="166" fontId="3" fillId="0" borderId="0" applyNumberFormat="0" applyFill="0" applyBorder="0">
      <alignment horizontal="right" vertical="top"/>
    </xf>
    <xf numFmtId="166" fontId="14" fillId="0" borderId="0" applyNumberFormat="0" applyFill="0" applyBorder="0">
      <alignment horizontal="right" vertical="top"/>
    </xf>
    <xf numFmtId="166" fontId="5" fillId="0" borderId="0" applyNumberFormat="0" applyFill="0" applyBorder="0">
      <alignment horizontal="right" vertical="top"/>
    </xf>
    <xf numFmtId="166" fontId="15" fillId="0" borderId="0" applyNumberFormat="0" applyFill="0" applyBorder="0">
      <alignment horizontal="right" vertical="center"/>
    </xf>
    <xf numFmtId="164" fontId="5" fillId="0" borderId="0" applyFill="0" applyBorder="0" applyProtection="0">
      <alignment horizontal="right" vertical="top"/>
    </xf>
    <xf numFmtId="165" fontId="5" fillId="0" borderId="0" applyFill="0" applyBorder="0" applyProtection="0">
      <alignment horizontal="right" vertical="top"/>
    </xf>
    <xf numFmtId="168" fontId="5" fillId="0" borderId="0" applyFill="0" applyBorder="0" applyProtection="0">
      <alignment horizontal="right" vertical="top"/>
    </xf>
    <xf numFmtId="166" fontId="5" fillId="0" borderId="0" applyFill="0" applyBorder="0" applyProtection="0">
      <alignment horizontal="right" vertical="top"/>
    </xf>
    <xf numFmtId="0" fontId="6" fillId="0" borderId="2" applyNumberFormat="0">
      <alignment horizontal="left" vertical="top" wrapText="1"/>
    </xf>
    <xf numFmtId="0" fontId="13" fillId="0" borderId="0">
      <alignment horizontal="right" vertical="top"/>
    </xf>
    <xf numFmtId="0" fontId="13" fillId="0" borderId="0">
      <alignment horizontal="left" vertical="top"/>
    </xf>
    <xf numFmtId="166" fontId="3" fillId="0" borderId="0">
      <alignment horizontal="left" vertical="top"/>
    </xf>
    <xf numFmtId="166" fontId="17" fillId="3" borderId="0" applyFont="0">
      <alignment horizontal="left" vertical="top"/>
    </xf>
    <xf numFmtId="166" fontId="15" fillId="0" borderId="0">
      <alignment horizontal="right" vertical="center"/>
    </xf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34" borderId="11" applyNumberFormat="0" applyAlignment="0" applyProtection="0"/>
    <xf numFmtId="0" fontId="1" fillId="0" borderId="0"/>
    <xf numFmtId="0" fontId="42" fillId="0" borderId="0" applyNumberFormat="0" applyFill="0" applyBorder="0" applyAlignment="0" applyProtection="0"/>
    <xf numFmtId="41" fontId="44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62" applyFont="1" applyAlignment="1">
      <alignment wrapText="1"/>
    </xf>
    <xf numFmtId="0" fontId="1" fillId="0" borderId="0" xfId="62" applyFont="1" applyAlignment="1">
      <alignment horizontal="right" wrapText="1"/>
    </xf>
    <xf numFmtId="0" fontId="9" fillId="0" borderId="0" xfId="62" applyFont="1" applyBorder="1" applyAlignment="1">
      <alignment horizontal="left"/>
    </xf>
    <xf numFmtId="0" fontId="9" fillId="0" borderId="0" xfId="62" applyFont="1" applyBorder="1" applyAlignment="1">
      <alignment wrapText="1"/>
    </xf>
    <xf numFmtId="0" fontId="9" fillId="0" borderId="0" xfId="62" applyFont="1" applyAlignment="1">
      <alignment wrapText="1"/>
    </xf>
    <xf numFmtId="0" fontId="1" fillId="0" borderId="0" xfId="62" applyFont="1" applyAlignment="1">
      <alignment vertical="center" wrapText="1"/>
    </xf>
    <xf numFmtId="0" fontId="1" fillId="0" borderId="0" xfId="62" applyFont="1" applyFill="1" applyAlignment="1">
      <alignment vertical="center" wrapText="1"/>
    </xf>
    <xf numFmtId="0" fontId="1" fillId="0" borderId="0" xfId="62" applyFont="1" applyBorder="1" applyAlignment="1">
      <alignment horizontal="right" vertical="center" wrapText="1"/>
    </xf>
    <xf numFmtId="0" fontId="1" fillId="0" borderId="0" xfId="62" applyFont="1" applyAlignment="1">
      <alignment horizontal="left" vertical="center" wrapText="1"/>
    </xf>
    <xf numFmtId="166" fontId="3" fillId="0" borderId="0" xfId="75" applyBorder="1">
      <alignment horizontal="right" vertical="center"/>
    </xf>
    <xf numFmtId="0" fontId="1" fillId="0" borderId="0" xfId="62" applyFont="1" applyBorder="1" applyAlignment="1">
      <alignment wrapText="1"/>
    </xf>
    <xf numFmtId="166" fontId="1" fillId="0" borderId="0" xfId="62" applyNumberFormat="1" applyFont="1" applyAlignment="1">
      <alignment wrapText="1"/>
    </xf>
    <xf numFmtId="166" fontId="3" fillId="0" borderId="0" xfId="75" applyFont="1" applyBorder="1">
      <alignment horizontal="right" vertical="center"/>
    </xf>
    <xf numFmtId="166" fontId="4" fillId="0" borderId="0" xfId="44" applyFill="1" applyBorder="1">
      <alignment horizontal="right" vertical="top"/>
    </xf>
    <xf numFmtId="0" fontId="1" fillId="0" borderId="0" xfId="62" applyFont="1" applyAlignment="1">
      <alignment wrapText="1"/>
    </xf>
    <xf numFmtId="0" fontId="1" fillId="0" borderId="0" xfId="108" applyFont="1" applyAlignment="1">
      <alignment wrapText="1"/>
    </xf>
    <xf numFmtId="0" fontId="1" fillId="0" borderId="0" xfId="108" applyFont="1" applyAlignment="1">
      <alignment horizontal="left" wrapText="1"/>
    </xf>
    <xf numFmtId="0" fontId="1" fillId="0" borderId="0" xfId="108" applyFont="1" applyFill="1" applyAlignment="1">
      <alignment wrapText="1"/>
    </xf>
    <xf numFmtId="0" fontId="9" fillId="0" borderId="0" xfId="108" applyFont="1" applyAlignment="1">
      <alignment wrapText="1"/>
    </xf>
    <xf numFmtId="0" fontId="9" fillId="0" borderId="0" xfId="108" applyFont="1" applyBorder="1" applyAlignment="1">
      <alignment wrapText="1"/>
    </xf>
    <xf numFmtId="0" fontId="1" fillId="0" borderId="0" xfId="108" applyFont="1" applyAlignment="1">
      <alignment vertical="center" wrapText="1"/>
    </xf>
    <xf numFmtId="0" fontId="1" fillId="35" borderId="0" xfId="108" applyFont="1" applyFill="1" applyBorder="1" applyAlignment="1">
      <alignment vertical="center" wrapText="1"/>
    </xf>
    <xf numFmtId="0" fontId="1" fillId="0" borderId="0" xfId="108" applyFont="1" applyBorder="1" applyAlignment="1">
      <alignment horizontal="right" vertical="center" wrapText="1"/>
    </xf>
    <xf numFmtId="0" fontId="1" fillId="0" borderId="0" xfId="108" applyFont="1" applyAlignment="1">
      <alignment horizontal="left" vertical="center" wrapText="1"/>
    </xf>
    <xf numFmtId="0" fontId="1" fillId="0" borderId="12" xfId="108" applyFont="1" applyBorder="1" applyAlignment="1">
      <alignment horizontal="right" vertical="center" wrapText="1"/>
    </xf>
    <xf numFmtId="0" fontId="1" fillId="0" borderId="12" xfId="108" applyFont="1" applyBorder="1" applyAlignment="1">
      <alignment horizontal="left" vertical="center" wrapText="1"/>
    </xf>
    <xf numFmtId="0" fontId="10" fillId="0" borderId="0" xfId="108" applyFont="1" applyBorder="1" applyAlignment="1">
      <alignment horizontal="left" vertical="center" wrapText="1"/>
    </xf>
    <xf numFmtId="0" fontId="1" fillId="0" borderId="0" xfId="108" applyFont="1" applyAlignment="1">
      <alignment horizontal="right" vertical="center" wrapText="1"/>
    </xf>
    <xf numFmtId="0" fontId="1" fillId="0" borderId="0" xfId="108" applyFont="1" applyAlignment="1">
      <alignment horizontal="left" vertical="top" wrapText="1"/>
    </xf>
    <xf numFmtId="0" fontId="1" fillId="0" borderId="0" xfId="108" applyFont="1" applyBorder="1" applyAlignment="1">
      <alignment horizontal="left" vertical="top" wrapText="1"/>
    </xf>
    <xf numFmtId="0" fontId="1" fillId="0" borderId="0" xfId="108" applyFont="1" applyBorder="1" applyAlignment="1">
      <alignment horizontal="right" vertical="top" wrapText="1"/>
    </xf>
    <xf numFmtId="0" fontId="1" fillId="0" borderId="0" xfId="108" applyFont="1" applyAlignment="1">
      <alignment vertical="top" wrapText="1"/>
    </xf>
    <xf numFmtId="0" fontId="37" fillId="0" borderId="0" xfId="108" applyFont="1" applyBorder="1" applyAlignment="1">
      <alignment horizontal="left" vertical="top" wrapText="1"/>
    </xf>
    <xf numFmtId="0" fontId="37" fillId="0" borderId="0" xfId="108" applyFont="1" applyBorder="1" applyAlignment="1">
      <alignment horizontal="right" vertical="top" wrapText="1"/>
    </xf>
    <xf numFmtId="0" fontId="37" fillId="0" borderId="0" xfId="108" applyFont="1" applyFill="1" applyBorder="1" applyAlignment="1">
      <alignment horizontal="left" vertical="top" wrapText="1"/>
    </xf>
    <xf numFmtId="0" fontId="37" fillId="0" borderId="0" xfId="108" applyFont="1" applyAlignment="1">
      <alignment horizontal="right" vertical="top" wrapText="1"/>
    </xf>
    <xf numFmtId="0" fontId="1" fillId="0" borderId="0" xfId="108" applyFont="1" applyFill="1" applyAlignment="1">
      <alignment horizontal="left" vertical="top" wrapText="1"/>
    </xf>
    <xf numFmtId="0" fontId="1" fillId="0" borderId="0" xfId="108" applyFont="1" applyAlignment="1">
      <alignment horizontal="right" vertical="top" wrapText="1"/>
    </xf>
    <xf numFmtId="0" fontId="1" fillId="0" borderId="0" xfId="108" applyFont="1" applyFill="1" applyBorder="1" applyAlignment="1">
      <alignment horizontal="left" vertical="top" wrapText="1"/>
    </xf>
    <xf numFmtId="0" fontId="1" fillId="0" borderId="0" xfId="108" applyFont="1" applyAlignment="1">
      <alignment wrapText="1"/>
    </xf>
    <xf numFmtId="166" fontId="1" fillId="0" borderId="0" xfId="108" applyNumberFormat="1" applyFont="1" applyBorder="1" applyAlignment="1">
      <alignment horizontal="left" vertical="center" wrapText="1"/>
    </xf>
    <xf numFmtId="166" fontId="1" fillId="0" borderId="13" xfId="108" quotePrefix="1" applyNumberFormat="1" applyFont="1" applyBorder="1" applyAlignment="1">
      <alignment horizontal="left" vertical="top" wrapText="1"/>
    </xf>
    <xf numFmtId="0" fontId="1" fillId="0" borderId="13" xfId="108" applyFont="1" applyBorder="1" applyAlignment="1">
      <alignment wrapText="1"/>
    </xf>
    <xf numFmtId="0" fontId="39" fillId="0" borderId="0" xfId="108" applyFont="1" applyAlignment="1">
      <alignment vertical="center"/>
    </xf>
    <xf numFmtId="0" fontId="11" fillId="0" borderId="0" xfId="108" applyFont="1" applyAlignment="1">
      <alignment horizontal="left" vertical="center" wrapText="1"/>
    </xf>
    <xf numFmtId="0" fontId="1" fillId="35" borderId="0" xfId="62" applyFont="1" applyFill="1" applyBorder="1" applyAlignment="1">
      <alignment vertical="center" wrapText="1"/>
    </xf>
    <xf numFmtId="0" fontId="1" fillId="0" borderId="0" xfId="62" applyFont="1" applyBorder="1" applyAlignment="1">
      <alignment horizontal="right" vertical="top" wrapText="1"/>
    </xf>
    <xf numFmtId="166" fontId="1" fillId="0" borderId="0" xfId="62" applyNumberFormat="1" applyFont="1" applyFill="1" applyBorder="1" applyAlignment="1">
      <alignment horizontal="right" vertical="top" wrapText="1"/>
    </xf>
    <xf numFmtId="166" fontId="1" fillId="0" borderId="0" xfId="62" applyNumberFormat="1" applyFont="1" applyBorder="1" applyAlignment="1">
      <alignment horizontal="right" vertical="top" wrapText="1"/>
    </xf>
    <xf numFmtId="0" fontId="10" fillId="0" borderId="0" xfId="62" applyFont="1" applyBorder="1" applyAlignment="1">
      <alignment horizontal="left" vertical="center" wrapText="1"/>
    </xf>
    <xf numFmtId="0" fontId="1" fillId="0" borderId="0" xfId="62" applyFont="1" applyBorder="1" applyAlignment="1">
      <alignment horizontal="left" vertical="top" wrapText="1"/>
    </xf>
    <xf numFmtId="166" fontId="1" fillId="2" borderId="0" xfId="62" applyNumberFormat="1" applyFont="1" applyFill="1" applyBorder="1" applyAlignment="1">
      <alignment horizontal="right" vertical="top" wrapText="1"/>
    </xf>
    <xf numFmtId="0" fontId="1" fillId="0" borderId="13" xfId="62" applyFont="1" applyBorder="1" applyAlignment="1">
      <alignment wrapText="1"/>
    </xf>
    <xf numFmtId="166" fontId="3" fillId="0" borderId="13" xfId="75" applyBorder="1">
      <alignment horizontal="right" vertical="center"/>
    </xf>
    <xf numFmtId="3" fontId="1" fillId="0" borderId="0" xfId="62" applyNumberFormat="1" applyFont="1" applyBorder="1" applyAlignment="1">
      <alignment horizontal="right" vertical="top" wrapText="1"/>
    </xf>
    <xf numFmtId="166" fontId="1" fillId="0" borderId="13" xfId="62" applyNumberFormat="1" applyFont="1" applyBorder="1" applyAlignment="1">
      <alignment wrapText="1"/>
    </xf>
    <xf numFmtId="0" fontId="10" fillId="0" borderId="0" xfId="62" applyFont="1" applyBorder="1" applyAlignment="1">
      <alignment horizontal="left" vertical="top" wrapText="1"/>
    </xf>
    <xf numFmtId="0" fontId="1" fillId="0" borderId="0" xfId="62" applyFont="1" applyAlignment="1">
      <alignment horizontal="left" vertical="top" wrapText="1"/>
    </xf>
    <xf numFmtId="0" fontId="1" fillId="0" borderId="12" xfId="62" applyFont="1" applyBorder="1" applyAlignment="1">
      <alignment wrapText="1"/>
    </xf>
    <xf numFmtId="0" fontId="1" fillId="0" borderId="12" xfId="62" applyFont="1" applyBorder="1" applyAlignment="1">
      <alignment horizontal="left" vertical="top" wrapText="1"/>
    </xf>
    <xf numFmtId="166" fontId="1" fillId="0" borderId="12" xfId="62" applyNumberFormat="1" applyFont="1" applyFill="1" applyBorder="1" applyAlignment="1">
      <alignment horizontal="right" vertical="top" wrapText="1"/>
    </xf>
    <xf numFmtId="0" fontId="1" fillId="0" borderId="0" xfId="108" applyFont="1" applyAlignment="1">
      <alignment wrapText="1"/>
    </xf>
    <xf numFmtId="166" fontId="1" fillId="0" borderId="0" xfId="109" applyNumberFormat="1" applyFont="1" applyBorder="1" applyAlignment="1">
      <alignment horizontal="left" vertical="top" wrapText="1"/>
    </xf>
    <xf numFmtId="0" fontId="1" fillId="0" borderId="12" xfId="62" applyFont="1" applyBorder="1" applyAlignment="1">
      <alignment vertical="top" wrapText="1"/>
    </xf>
    <xf numFmtId="0" fontId="1" fillId="35" borderId="0" xfId="62" applyFont="1" applyFill="1" applyBorder="1" applyAlignment="1">
      <alignment vertical="center" wrapText="1"/>
    </xf>
    <xf numFmtId="0" fontId="1" fillId="0" borderId="0" xfId="62" quotePrefix="1" applyFont="1" applyBorder="1" applyAlignment="1">
      <alignment horizontal="left" vertical="top" wrapText="1"/>
    </xf>
    <xf numFmtId="0" fontId="1" fillId="0" borderId="12" xfId="62" applyFont="1" applyBorder="1" applyAlignment="1">
      <alignment horizontal="left" vertical="top"/>
    </xf>
    <xf numFmtId="0" fontId="1" fillId="36" borderId="12" xfId="62" applyFont="1" applyFill="1" applyBorder="1" applyAlignment="1">
      <alignment horizontal="right" vertical="top" wrapText="1"/>
    </xf>
    <xf numFmtId="0" fontId="1" fillId="36" borderId="12" xfId="62" quotePrefix="1" applyFont="1" applyFill="1" applyBorder="1" applyAlignment="1">
      <alignment horizontal="right" vertical="top" wrapText="1"/>
    </xf>
    <xf numFmtId="166" fontId="1" fillId="0" borderId="0" xfId="62" applyNumberFormat="1" applyFont="1" applyBorder="1" applyAlignment="1">
      <alignment wrapText="1"/>
    </xf>
    <xf numFmtId="166" fontId="1" fillId="2" borderId="12" xfId="62" applyNumberFormat="1" applyFont="1" applyFill="1" applyBorder="1" applyAlignment="1">
      <alignment horizontal="right" vertical="top" wrapText="1"/>
    </xf>
    <xf numFmtId="0" fontId="1" fillId="0" borderId="12" xfId="108" applyFont="1" applyBorder="1" applyAlignment="1">
      <alignment horizontal="left" vertical="top" wrapText="1"/>
    </xf>
    <xf numFmtId="0" fontId="1" fillId="0" borderId="12" xfId="108" applyFont="1" applyBorder="1" applyAlignment="1">
      <alignment horizontal="right" vertical="top" wrapText="1"/>
    </xf>
    <xf numFmtId="41" fontId="44" fillId="0" borderId="0" xfId="110" applyAlignment="1">
      <alignment horizontal="right" vertical="top"/>
    </xf>
    <xf numFmtId="41" fontId="44" fillId="0" borderId="12" xfId="110" applyBorder="1" applyAlignment="1">
      <alignment horizontal="right" vertical="top"/>
    </xf>
    <xf numFmtId="0" fontId="2" fillId="0" borderId="2" xfId="108" applyFont="1" applyBorder="1" applyAlignment="1">
      <alignment horizontal="left" vertical="center" wrapText="1"/>
    </xf>
    <xf numFmtId="0" fontId="2" fillId="0" borderId="0" xfId="108" applyFont="1" applyBorder="1" applyAlignment="1">
      <alignment horizontal="left" vertical="center" wrapText="1"/>
    </xf>
    <xf numFmtId="166" fontId="1" fillId="0" borderId="0" xfId="108" applyNumberFormat="1" applyFont="1" applyBorder="1" applyAlignment="1">
      <alignment horizontal="right" vertical="center" wrapText="1"/>
    </xf>
    <xf numFmtId="166" fontId="1" fillId="0" borderId="0" xfId="108" applyNumberFormat="1" applyFont="1" applyBorder="1" applyAlignment="1">
      <alignment horizontal="left" vertical="top" wrapText="1"/>
    </xf>
    <xf numFmtId="166" fontId="38" fillId="0" borderId="0" xfId="108" applyNumberFormat="1" applyFont="1" applyBorder="1" applyAlignment="1">
      <alignment horizontal="left" vertical="top" wrapText="1"/>
    </xf>
    <xf numFmtId="49" fontId="37" fillId="0" borderId="0" xfId="108" applyNumberFormat="1" applyFont="1" applyFill="1" applyBorder="1" applyAlignment="1">
      <alignment horizontal="left" vertical="top" wrapText="1"/>
    </xf>
    <xf numFmtId="49" fontId="1" fillId="0" borderId="0" xfId="108" applyNumberFormat="1" applyFont="1" applyFill="1" applyBorder="1" applyAlignment="1">
      <alignment horizontal="left" vertical="top" wrapText="1"/>
    </xf>
    <xf numFmtId="166" fontId="1" fillId="0" borderId="12" xfId="108" applyNumberFormat="1" applyFont="1" applyBorder="1" applyAlignment="1">
      <alignment horizontal="left" vertical="top" wrapText="1"/>
    </xf>
    <xf numFmtId="0" fontId="1" fillId="0" borderId="12" xfId="108" applyFont="1" applyFill="1" applyBorder="1" applyAlignment="1">
      <alignment horizontal="right" vertical="center" wrapText="1"/>
    </xf>
    <xf numFmtId="0" fontId="2" fillId="0" borderId="0" xfId="108" applyFont="1" applyAlignment="1">
      <alignment horizontal="left" wrapText="1" indent="1"/>
    </xf>
    <xf numFmtId="0" fontId="35" fillId="0" borderId="0" xfId="108" applyFont="1" applyBorder="1" applyAlignment="1">
      <alignment horizontal="left" wrapText="1" indent="1"/>
    </xf>
    <xf numFmtId="0" fontId="10" fillId="0" borderId="0" xfId="108" applyFont="1" applyBorder="1" applyAlignment="1">
      <alignment horizontal="left" wrapText="1" indent="1"/>
    </xf>
    <xf numFmtId="0" fontId="9" fillId="0" borderId="0" xfId="108" applyFont="1" applyBorder="1" applyAlignment="1">
      <alignment horizontal="right" wrapText="1"/>
    </xf>
    <xf numFmtId="0" fontId="36" fillId="0" borderId="0" xfId="108" applyFont="1" applyBorder="1" applyAlignment="1">
      <alignment horizontal="right" wrapText="1"/>
    </xf>
    <xf numFmtId="0" fontId="1" fillId="35" borderId="0" xfId="108" applyFont="1" applyFill="1" applyBorder="1" applyAlignment="1">
      <alignment horizontal="left" vertical="center" wrapText="1"/>
    </xf>
    <xf numFmtId="0" fontId="9" fillId="0" borderId="0" xfId="62" applyFont="1" applyBorder="1" applyAlignment="1">
      <alignment horizontal="right" wrapText="1"/>
    </xf>
    <xf numFmtId="0" fontId="1" fillId="35" borderId="0" xfId="62" applyFont="1" applyFill="1" applyBorder="1" applyAlignment="1">
      <alignment vertical="center" wrapText="1"/>
    </xf>
    <xf numFmtId="0" fontId="40" fillId="0" borderId="0" xfId="62" applyFont="1" applyAlignment="1">
      <alignment horizontal="left" vertical="top" wrapText="1"/>
    </xf>
    <xf numFmtId="0" fontId="11" fillId="0" borderId="0" xfId="62" applyFont="1" applyAlignment="1">
      <alignment horizontal="left" vertical="top" wrapText="1"/>
    </xf>
    <xf numFmtId="0" fontId="43" fillId="0" borderId="0" xfId="62" applyFont="1" applyAlignment="1">
      <alignment horizontal="left" vertical="top" wrapText="1"/>
    </xf>
    <xf numFmtId="0" fontId="40" fillId="0" borderId="0" xfId="62" applyFont="1" applyAlignment="1">
      <alignment horizontal="left" wrapText="1"/>
    </xf>
    <xf numFmtId="0" fontId="43" fillId="0" borderId="0" xfId="62" applyFont="1" applyAlignment="1">
      <alignment horizontal="left" wrapText="1"/>
    </xf>
  </cellXfs>
  <cellStyles count="111">
    <cellStyle name="1000 [0]" xfId="1"/>
    <cellStyle name="20 % - Akzent1" xfId="2" builtinId="30" customBuiltin="1"/>
    <cellStyle name="20 % - Akzent1 2" xfId="3"/>
    <cellStyle name="20 % - Akzent2" xfId="4" builtinId="34" customBuiltin="1"/>
    <cellStyle name="20 % - Akzent2 2" xfId="5"/>
    <cellStyle name="20 % - Akzent3" xfId="6" builtinId="38" customBuiltin="1"/>
    <cellStyle name="20 % - Akzent3 2" xfId="7"/>
    <cellStyle name="20 % - Akzent4" xfId="8" builtinId="42" customBuiltin="1"/>
    <cellStyle name="20 % - Akzent4 2" xfId="9"/>
    <cellStyle name="20 % - Akzent5" xfId="10" builtinId="46" customBuiltin="1"/>
    <cellStyle name="20 % - Akzent5 2" xfId="11"/>
    <cellStyle name="20 % - Akzent6" xfId="12" builtinId="50" customBuiltin="1"/>
    <cellStyle name="20 % - Akzent6 2" xfId="13"/>
    <cellStyle name="40 % - Akzent1" xfId="14" builtinId="31" customBuiltin="1"/>
    <cellStyle name="40 % - Akzent1 2" xfId="15"/>
    <cellStyle name="40 % - Akzent2" xfId="16" builtinId="35" customBuiltin="1"/>
    <cellStyle name="40 % - Akzent2 2" xfId="17"/>
    <cellStyle name="40 % - Akzent3" xfId="18" builtinId="39" customBuiltin="1"/>
    <cellStyle name="40 % - Akzent3 2" xfId="19"/>
    <cellStyle name="40 % - Akzent4" xfId="20" builtinId="43" customBuiltin="1"/>
    <cellStyle name="40 % - Akzent4 2" xfId="21"/>
    <cellStyle name="40 % - Akzent5" xfId="22" builtinId="47" customBuiltin="1"/>
    <cellStyle name="40 % - Akzent5 2" xfId="23"/>
    <cellStyle name="40 % - Akzent6" xfId="24" builtinId="51" customBuiltin="1"/>
    <cellStyle name="40 % - Akzent6 2" xfId="25"/>
    <cellStyle name="60 % - Akzent1" xfId="26" builtinId="32" customBuiltin="1"/>
    <cellStyle name="60 % - Akzent2" xfId="27" builtinId="36" customBuiltin="1"/>
    <cellStyle name="60 % - Akzent3" xfId="28" builtinId="40" customBuiltin="1"/>
    <cellStyle name="60 % - Akzent4" xfId="29" builtinId="44" customBuiltin="1"/>
    <cellStyle name="60 % - Akzent5" xfId="30" builtinId="48" customBuiltin="1"/>
    <cellStyle name="60 % - Akzent6" xfId="31" builtinId="52" customBuiltin="1"/>
    <cellStyle name="Akzent1" xfId="32" builtinId="29" customBuiltin="1"/>
    <cellStyle name="Akzent2" xfId="33" builtinId="33" customBuiltin="1"/>
    <cellStyle name="Akzent3" xfId="34" builtinId="37" customBuiltin="1"/>
    <cellStyle name="Akzent4" xfId="35" builtinId="41" customBuiltin="1"/>
    <cellStyle name="Akzent5" xfId="36" builtinId="45" customBuiltin="1"/>
    <cellStyle name="Akzent6" xfId="37" builtinId="49" customBuiltin="1"/>
    <cellStyle name="Ausgabe" xfId="38" builtinId="21" customBuiltin="1"/>
    <cellStyle name="Berechnung" xfId="39" builtinId="22" customBuiltin="1"/>
    <cellStyle name="Dat" xfId="40"/>
    <cellStyle name="Dezimal [0,0]" xfId="41"/>
    <cellStyle name="Dezimal [0,00]" xfId="42"/>
    <cellStyle name="Dezimal [0,000]" xfId="43"/>
    <cellStyle name="Dezimal [0]" xfId="110" builtinId="6"/>
    <cellStyle name="Dezimal [0] 2" xfId="44"/>
    <cellStyle name="Dezimal [0] kursiv" xfId="45"/>
    <cellStyle name="Dezimal[0,0000]" xfId="46"/>
    <cellStyle name="Eingabe" xfId="47" builtinId="20" customBuiltin="1"/>
    <cellStyle name="Ergebnis" xfId="48" builtinId="25" customBuiltin="1"/>
    <cellStyle name="Erklärender Text" xfId="49" builtinId="53" customBuiltin="1"/>
    <cellStyle name="Gut" xfId="50" builtinId="26" customBuiltin="1"/>
    <cellStyle name="Komma 2" xfId="51"/>
    <cellStyle name="Link" xfId="109" builtinId="8"/>
    <cellStyle name="Neutral" xfId="52" builtinId="28" customBuiltin="1"/>
    <cellStyle name="Normal_HNTA" xfId="53"/>
    <cellStyle name="Notiz 2" xfId="54"/>
    <cellStyle name="Notiz 3" xfId="55"/>
    <cellStyle name="P-[0%]" xfId="56"/>
    <cellStyle name="P-[0,0%]" xfId="57"/>
    <cellStyle name="P-[0,0%]-fett" xfId="58"/>
    <cellStyle name="Schlecht" xfId="59" builtinId="27" customBuiltin="1"/>
    <cellStyle name="Standard" xfId="0" builtinId="0" customBuiltin="1"/>
    <cellStyle name="Standard 2" xfId="60"/>
    <cellStyle name="Standard 3" xfId="61"/>
    <cellStyle name="Standard 3 2" xfId="108"/>
    <cellStyle name="Standard_t02.2.01" xfId="62"/>
    <cellStyle name="Tab-1 [0,0]" xfId="63"/>
    <cellStyle name="Tab-1 [0,0]-fett" xfId="64"/>
    <cellStyle name="Tab-1 [0,00]" xfId="65"/>
    <cellStyle name="Tab-1 [0,00]-fett" xfId="66"/>
    <cellStyle name="Tab-1 [0,000]" xfId="67"/>
    <cellStyle name="Tab-1 [0,0000]" xfId="68"/>
    <cellStyle name="Tab-1 [0]" xfId="69"/>
    <cellStyle name="Tab-1 [0]-fett" xfId="70"/>
    <cellStyle name="Tab-1 [Dezimal 0]" xfId="71"/>
    <cellStyle name="Tab-Fn" xfId="72"/>
    <cellStyle name="Tab-Fn kursiv" xfId="73"/>
    <cellStyle name="Tab-H" xfId="74"/>
    <cellStyle name="Tab-HR" xfId="75"/>
    <cellStyle name="Tab-HU" xfId="76"/>
    <cellStyle name="Tab-HU-links" xfId="77"/>
    <cellStyle name="Tab-L" xfId="78"/>
    <cellStyle name="Tab-L-02" xfId="79"/>
    <cellStyle name="Tab-L-04" xfId="80"/>
    <cellStyle name="Tab-L-fett" xfId="81"/>
    <cellStyle name="Tab-L-fett 2" xfId="82"/>
    <cellStyle name="Tab-Linie" xfId="83"/>
    <cellStyle name="Tab-L-kursiv" xfId="84"/>
    <cellStyle name="Tab-NR" xfId="85"/>
    <cellStyle name="Tab-R" xfId="86"/>
    <cellStyle name="Tab-R kursiv" xfId="87"/>
    <cellStyle name="Tab-R-fett" xfId="88"/>
    <cellStyle name="Tab-R-fett 2" xfId="89"/>
    <cellStyle name="Tab-R-fett[0,0]" xfId="90"/>
    <cellStyle name="Tab-R-fett[0,00]" xfId="91"/>
    <cellStyle name="Tab-R-fett[0,000]" xfId="92"/>
    <cellStyle name="Tab-R-fett[0]" xfId="93"/>
    <cellStyle name="Tab-T" xfId="94"/>
    <cellStyle name="Tab-T 2" xfId="95"/>
    <cellStyle name="Tab-TL" xfId="96"/>
    <cellStyle name="Tab-UT" xfId="97"/>
    <cellStyle name="Tab-UT 2" xfId="98"/>
    <cellStyle name="Total-fett" xfId="99"/>
    <cellStyle name="Überschrift" xfId="100" builtinId="15" customBuiltin="1"/>
    <cellStyle name="Überschrift 1" xfId="101" builtinId="16" customBuiltin="1"/>
    <cellStyle name="Überschrift 2" xfId="102" builtinId="17" customBuiltin="1"/>
    <cellStyle name="Überschrift 3" xfId="103" builtinId="18" customBuiltin="1"/>
    <cellStyle name="Überschrift 4" xfId="104" builtinId="19" customBuiltin="1"/>
    <cellStyle name="Verknüpfte Zelle" xfId="105" builtinId="24" customBuiltin="1"/>
    <cellStyle name="Warnender Text" xfId="106" builtinId="11" customBuiltin="1"/>
    <cellStyle name="Zelle überprüfen" xfId="107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4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phael.alu@bs.ch" TargetMode="External"/><Relationship Id="rId1" Type="http://schemas.openxmlformats.org/officeDocument/2006/relationships/hyperlink" Target="mailto:christa.moll@bs.ch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6" customWidth="1"/>
    <col min="2" max="2" width="24.33203125" style="16" customWidth="1"/>
    <col min="3" max="3" width="1.44140625" style="16" customWidth="1"/>
    <col min="4" max="4" width="33.109375" style="17" customWidth="1"/>
    <col min="5" max="5" width="1" style="16" customWidth="1"/>
    <col min="6" max="6" width="30.6640625" style="17" customWidth="1"/>
    <col min="7" max="16384" width="10.88671875" style="16"/>
  </cols>
  <sheetData>
    <row r="1" spans="1:6" ht="33" customHeight="1" x14ac:dyDescent="0.25">
      <c r="B1" s="85" t="s">
        <v>11</v>
      </c>
      <c r="C1" s="85"/>
      <c r="D1" s="85"/>
    </row>
    <row r="2" spans="1:6" ht="16.649999999999999" customHeight="1" x14ac:dyDescent="0.25">
      <c r="B2" s="86" t="s">
        <v>12</v>
      </c>
      <c r="C2" s="87"/>
      <c r="D2" s="87"/>
    </row>
    <row r="3" spans="1:6" ht="6.75" customHeight="1" x14ac:dyDescent="0.25">
      <c r="A3" s="18"/>
    </row>
    <row r="4" spans="1:6" ht="16.5" customHeight="1" x14ac:dyDescent="0.25"/>
    <row r="5" spans="1:6" s="19" customFormat="1" ht="17.100000000000001" customHeight="1" x14ac:dyDescent="0.4">
      <c r="B5" s="3" t="s">
        <v>53</v>
      </c>
      <c r="C5" s="20"/>
      <c r="D5" s="88" t="s">
        <v>58</v>
      </c>
      <c r="E5" s="89"/>
      <c r="F5" s="89"/>
    </row>
    <row r="6" spans="1:6" s="21" customFormat="1" ht="2.4" customHeight="1" x14ac:dyDescent="0.25">
      <c r="B6" s="22"/>
      <c r="C6" s="22"/>
      <c r="D6" s="90"/>
      <c r="E6" s="90"/>
      <c r="F6" s="90"/>
    </row>
    <row r="7" spans="1:6" s="21" customFormat="1" ht="17.100000000000001" customHeight="1" x14ac:dyDescent="0.25">
      <c r="B7" s="23"/>
      <c r="D7" s="84" t="s">
        <v>57</v>
      </c>
      <c r="E7" s="84"/>
      <c r="F7" s="84"/>
    </row>
    <row r="8" spans="1:6" s="24" customFormat="1" ht="16.649999999999999" customHeight="1" x14ac:dyDescent="0.25">
      <c r="B8" s="25"/>
      <c r="C8" s="26"/>
      <c r="D8" s="84" t="s">
        <v>48</v>
      </c>
      <c r="E8" s="84"/>
      <c r="F8" s="84"/>
    </row>
    <row r="9" spans="1:6" s="24" customFormat="1" ht="18.75" customHeight="1" x14ac:dyDescent="0.25">
      <c r="B9" s="27" t="s">
        <v>13</v>
      </c>
      <c r="C9" s="28"/>
      <c r="D9" s="78"/>
      <c r="E9" s="78"/>
      <c r="F9" s="78"/>
    </row>
    <row r="10" spans="1:6" s="24" customFormat="1" ht="15" customHeight="1" x14ac:dyDescent="0.25">
      <c r="B10" s="39" t="s">
        <v>49</v>
      </c>
      <c r="C10" s="31"/>
      <c r="D10" s="79" t="s">
        <v>55</v>
      </c>
      <c r="E10" s="79"/>
      <c r="F10" s="79"/>
    </row>
    <row r="11" spans="1:6" s="29" customFormat="1" ht="15" customHeight="1" x14ac:dyDescent="0.25">
      <c r="B11" s="30" t="s">
        <v>14</v>
      </c>
      <c r="C11" s="31"/>
      <c r="D11" s="79" t="s">
        <v>56</v>
      </c>
      <c r="E11" s="79"/>
      <c r="F11" s="79"/>
    </row>
    <row r="12" spans="1:6" s="32" customFormat="1" ht="15" customHeight="1" x14ac:dyDescent="0.25">
      <c r="B12" s="33" t="s">
        <v>50</v>
      </c>
      <c r="C12" s="34"/>
      <c r="D12" s="79" t="s">
        <v>51</v>
      </c>
      <c r="E12" s="80"/>
      <c r="F12" s="80"/>
    </row>
    <row r="13" spans="1:6" s="32" customFormat="1" ht="15" customHeight="1" x14ac:dyDescent="0.25">
      <c r="B13" s="33" t="s">
        <v>15</v>
      </c>
      <c r="C13" s="34"/>
      <c r="D13" s="79" t="s">
        <v>54</v>
      </c>
      <c r="E13" s="80"/>
      <c r="F13" s="80"/>
    </row>
    <row r="14" spans="1:6" s="32" customFormat="1" ht="15" customHeight="1" x14ac:dyDescent="0.25">
      <c r="B14" s="35" t="s">
        <v>16</v>
      </c>
      <c r="C14" s="36"/>
      <c r="D14" s="81" t="s">
        <v>66</v>
      </c>
      <c r="E14" s="81"/>
      <c r="F14" s="81"/>
    </row>
    <row r="15" spans="1:6" s="29" customFormat="1" ht="15" customHeight="1" x14ac:dyDescent="0.25">
      <c r="B15" s="37" t="s">
        <v>17</v>
      </c>
      <c r="C15" s="38"/>
      <c r="D15" s="82" t="s">
        <v>59</v>
      </c>
      <c r="E15" s="82"/>
      <c r="F15" s="82"/>
    </row>
    <row r="16" spans="1:6" s="29" customFormat="1" ht="22.5" customHeight="1" x14ac:dyDescent="0.25">
      <c r="B16" s="72" t="s">
        <v>18</v>
      </c>
      <c r="C16" s="73"/>
      <c r="D16" s="83" t="s">
        <v>52</v>
      </c>
      <c r="E16" s="83"/>
      <c r="F16" s="83"/>
    </row>
    <row r="17" spans="2:6" ht="18.75" customHeight="1" x14ac:dyDescent="0.25">
      <c r="B17" s="27" t="s">
        <v>19</v>
      </c>
      <c r="C17" s="28"/>
      <c r="D17" s="41" t="s">
        <v>20</v>
      </c>
      <c r="F17" s="41" t="s">
        <v>21</v>
      </c>
    </row>
    <row r="18" spans="2:6" ht="15" customHeight="1" x14ac:dyDescent="0.25">
      <c r="B18" s="30"/>
      <c r="C18" s="23"/>
      <c r="D18" s="63" t="s">
        <v>27</v>
      </c>
      <c r="E18" s="62"/>
      <c r="F18" s="63" t="s">
        <v>28</v>
      </c>
    </row>
    <row r="19" spans="2:6" ht="18.75" customHeight="1" thickBot="1" x14ac:dyDescent="0.3">
      <c r="B19" s="30"/>
      <c r="C19" s="23"/>
      <c r="D19" s="42" t="s">
        <v>22</v>
      </c>
      <c r="E19" s="43"/>
      <c r="F19" s="42" t="s">
        <v>23</v>
      </c>
    </row>
    <row r="20" spans="2:6" ht="22.5" customHeight="1" x14ac:dyDescent="0.25">
      <c r="B20" s="76"/>
      <c r="C20" s="76"/>
      <c r="D20" s="77"/>
    </row>
    <row r="21" spans="2:6" ht="12.9" customHeight="1" x14ac:dyDescent="0.25">
      <c r="B21" s="44"/>
      <c r="D21" s="24"/>
    </row>
    <row r="22" spans="2:6" ht="12.9" customHeight="1" x14ac:dyDescent="0.25">
      <c r="D22" s="24"/>
    </row>
    <row r="23" spans="2:6" ht="12.9" customHeight="1" x14ac:dyDescent="0.25">
      <c r="D23" s="45"/>
    </row>
    <row r="24" spans="2:6" ht="12.9" customHeight="1" x14ac:dyDescent="0.25">
      <c r="D24" s="24"/>
    </row>
  </sheetData>
  <mergeCells count="15">
    <mergeCell ref="D8:F8"/>
    <mergeCell ref="B1:D1"/>
    <mergeCell ref="B2:D2"/>
    <mergeCell ref="D5:F5"/>
    <mergeCell ref="D6:F6"/>
    <mergeCell ref="D7:F7"/>
    <mergeCell ref="B20:D20"/>
    <mergeCell ref="D9:F9"/>
    <mergeCell ref="D10:F10"/>
    <mergeCell ref="D11:F11"/>
    <mergeCell ref="D12:F12"/>
    <mergeCell ref="D13:F13"/>
    <mergeCell ref="D14:F14"/>
    <mergeCell ref="D15:F15"/>
    <mergeCell ref="D16:F16"/>
  </mergeCells>
  <hyperlinks>
    <hyperlink ref="D18" r:id="rId1"/>
    <hyperlink ref="F18" r:id="rId2"/>
  </hyperlinks>
  <pageMargins left="0" right="0.59055118110236227" top="0" bottom="0.59055118110236227" header="0" footer="0.39370078740157483"/>
  <pageSetup paperSize="9" scale="97" orientation="portrait" r:id="rId3"/>
  <headerFooter scaleWithDoc="0"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5" customWidth="1"/>
    <col min="2" max="2" width="20.109375" style="15" customWidth="1"/>
    <col min="3" max="3" width="1.44140625" style="15" customWidth="1"/>
    <col min="4" max="4" width="22.44140625" style="15" customWidth="1"/>
    <col min="5" max="18" width="10.88671875" style="15" customWidth="1"/>
    <col min="19" max="16384" width="10.88671875" style="15"/>
  </cols>
  <sheetData>
    <row r="1" spans="1:21" ht="33" customHeight="1" x14ac:dyDescent="0.25">
      <c r="A1" s="62"/>
      <c r="B1" s="85" t="s">
        <v>11</v>
      </c>
      <c r="C1" s="85"/>
      <c r="D1" s="85"/>
    </row>
    <row r="2" spans="1:21" ht="17.100000000000001" customHeight="1" x14ac:dyDescent="0.25">
      <c r="A2" s="62"/>
      <c r="B2" s="86" t="s">
        <v>12</v>
      </c>
      <c r="C2" s="87"/>
      <c r="D2" s="87"/>
      <c r="I2" s="2"/>
      <c r="J2" s="2"/>
      <c r="L2" s="2"/>
      <c r="M2" s="2"/>
    </row>
    <row r="3" spans="1:21" ht="6.75" customHeight="1" x14ac:dyDescent="0.25">
      <c r="A3" s="18"/>
      <c r="B3" s="62"/>
      <c r="C3" s="62"/>
      <c r="D3" s="17"/>
    </row>
    <row r="4" spans="1:21" ht="17.100000000000001" customHeight="1" x14ac:dyDescent="0.25">
      <c r="I4" s="2"/>
      <c r="J4" s="2"/>
      <c r="L4" s="2"/>
      <c r="M4" s="2"/>
    </row>
    <row r="5" spans="1:21" s="5" customFormat="1" ht="17.100000000000001" customHeight="1" x14ac:dyDescent="0.4">
      <c r="B5" s="3" t="s">
        <v>53</v>
      </c>
      <c r="C5" s="4"/>
      <c r="D5" s="91" t="s">
        <v>60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21" s="6" customFormat="1" ht="2.4" customHeight="1" x14ac:dyDescent="0.25">
      <c r="B6" s="65"/>
      <c r="C6" s="65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 s="6" customFormat="1" ht="6.75" customHeight="1" x14ac:dyDescent="0.25">
      <c r="S7" s="7"/>
    </row>
    <row r="8" spans="1:21" s="6" customFormat="1" ht="16.649999999999999" customHeight="1" x14ac:dyDescent="0.25">
      <c r="B8" s="67" t="s">
        <v>7</v>
      </c>
      <c r="C8" s="64"/>
      <c r="D8" s="68">
        <v>2008</v>
      </c>
      <c r="E8" s="68">
        <v>2009</v>
      </c>
      <c r="F8" s="68">
        <v>2010</v>
      </c>
      <c r="G8" s="68">
        <v>2011</v>
      </c>
      <c r="H8" s="68">
        <v>2012</v>
      </c>
      <c r="I8" s="68">
        <v>2013</v>
      </c>
      <c r="J8" s="68">
        <v>2014</v>
      </c>
      <c r="K8" s="68">
        <v>2015</v>
      </c>
      <c r="L8" s="68">
        <v>2016</v>
      </c>
      <c r="M8" s="68">
        <v>2017</v>
      </c>
      <c r="N8" s="68">
        <v>2018</v>
      </c>
      <c r="O8" s="68">
        <v>2019</v>
      </c>
      <c r="P8" s="68">
        <v>2020</v>
      </c>
      <c r="Q8" s="68">
        <v>2021</v>
      </c>
      <c r="R8" s="68">
        <v>2022</v>
      </c>
    </row>
    <row r="9" spans="1:21" s="9" customFormat="1" ht="6.75" customHeight="1" x14ac:dyDescent="0.25">
      <c r="B9" s="50"/>
      <c r="I9" s="8"/>
      <c r="J9" s="8"/>
      <c r="L9" s="8"/>
      <c r="M9" s="8"/>
      <c r="N9" s="8"/>
      <c r="O9" s="8"/>
      <c r="P9" s="8"/>
      <c r="Q9" s="8"/>
      <c r="R9" s="8"/>
    </row>
    <row r="10" spans="1:21" ht="16.649999999999999" customHeight="1" x14ac:dyDescent="0.25">
      <c r="B10" s="51" t="s">
        <v>29</v>
      </c>
      <c r="C10" s="47"/>
      <c r="D10" s="48">
        <v>1196</v>
      </c>
      <c r="E10" s="48">
        <v>1124</v>
      </c>
      <c r="F10" s="48">
        <v>1148</v>
      </c>
      <c r="G10" s="48">
        <v>1172</v>
      </c>
      <c r="H10" s="48">
        <v>1128</v>
      </c>
      <c r="I10" s="52">
        <v>1077</v>
      </c>
      <c r="J10" s="52">
        <v>997</v>
      </c>
      <c r="K10" s="48">
        <v>1144</v>
      </c>
      <c r="L10" s="52">
        <v>1158</v>
      </c>
      <c r="M10" s="52">
        <v>1013</v>
      </c>
      <c r="N10" s="52">
        <v>1024</v>
      </c>
      <c r="O10" s="52">
        <v>997</v>
      </c>
      <c r="P10" s="52">
        <v>866</v>
      </c>
      <c r="Q10" s="52">
        <v>773</v>
      </c>
      <c r="R10" s="52">
        <v>800</v>
      </c>
    </row>
    <row r="11" spans="1:21" ht="16.649999999999999" customHeight="1" x14ac:dyDescent="0.25">
      <c r="B11" s="51" t="s">
        <v>30</v>
      </c>
      <c r="C11" s="47"/>
      <c r="D11" s="48">
        <v>4187</v>
      </c>
      <c r="E11" s="48">
        <v>3874</v>
      </c>
      <c r="F11" s="48">
        <v>3892</v>
      </c>
      <c r="G11" s="48">
        <v>4102</v>
      </c>
      <c r="H11" s="48">
        <v>3991</v>
      </c>
      <c r="I11" s="49">
        <v>3937</v>
      </c>
      <c r="J11" s="49">
        <v>3559</v>
      </c>
      <c r="K11" s="48">
        <v>3926</v>
      </c>
      <c r="L11" s="49">
        <v>4201</v>
      </c>
      <c r="M11" s="49">
        <v>3783</v>
      </c>
      <c r="N11" s="49">
        <v>3999</v>
      </c>
      <c r="O11" s="49">
        <v>3854</v>
      </c>
      <c r="P11" s="49">
        <v>4244</v>
      </c>
      <c r="Q11" s="49">
        <v>3960</v>
      </c>
      <c r="R11" s="49">
        <v>3668</v>
      </c>
    </row>
    <row r="12" spans="1:21" ht="22.5" customHeight="1" x14ac:dyDescent="0.25">
      <c r="B12" s="51" t="s">
        <v>31</v>
      </c>
      <c r="C12" s="47"/>
      <c r="D12" s="48">
        <v>5383</v>
      </c>
      <c r="E12" s="48">
        <v>4998</v>
      </c>
      <c r="F12" s="48">
        <v>5040</v>
      </c>
      <c r="G12" s="48">
        <v>5274</v>
      </c>
      <c r="H12" s="48">
        <v>5119</v>
      </c>
      <c r="I12" s="49">
        <v>5014</v>
      </c>
      <c r="J12" s="49">
        <v>4556</v>
      </c>
      <c r="K12" s="48">
        <v>5070</v>
      </c>
      <c r="L12" s="49">
        <v>5359</v>
      </c>
      <c r="M12" s="49">
        <v>4796</v>
      </c>
      <c r="N12" s="49">
        <v>5023</v>
      </c>
      <c r="O12" s="49">
        <v>4851</v>
      </c>
      <c r="P12" s="49">
        <v>5110</v>
      </c>
      <c r="Q12" s="49">
        <v>4733</v>
      </c>
      <c r="R12" s="49">
        <v>4468</v>
      </c>
      <c r="U12" s="15" t="s">
        <v>10</v>
      </c>
    </row>
    <row r="13" spans="1:21" ht="16.649999999999999" customHeight="1" x14ac:dyDescent="0.25">
      <c r="B13" s="51" t="s">
        <v>34</v>
      </c>
      <c r="C13" s="47"/>
      <c r="D13" s="48">
        <v>576</v>
      </c>
      <c r="E13" s="48">
        <v>724</v>
      </c>
      <c r="F13" s="48">
        <v>742</v>
      </c>
      <c r="G13" s="48">
        <v>759</v>
      </c>
      <c r="H13" s="48">
        <v>697</v>
      </c>
      <c r="I13" s="49">
        <v>811</v>
      </c>
      <c r="J13" s="49">
        <v>694</v>
      </c>
      <c r="K13" s="48">
        <v>645</v>
      </c>
      <c r="L13" s="49">
        <v>704</v>
      </c>
      <c r="M13" s="49">
        <v>628</v>
      </c>
      <c r="N13" s="49">
        <v>625</v>
      </c>
      <c r="O13" s="49">
        <v>608</v>
      </c>
      <c r="P13" s="49">
        <v>693</v>
      </c>
      <c r="Q13" s="49">
        <v>493</v>
      </c>
      <c r="R13" s="49">
        <v>529</v>
      </c>
    </row>
    <row r="14" spans="1:21" ht="16.649999999999999" customHeight="1" x14ac:dyDescent="0.25">
      <c r="B14" s="51" t="s">
        <v>35</v>
      </c>
      <c r="C14" s="47"/>
      <c r="D14" s="48">
        <v>568</v>
      </c>
      <c r="E14" s="48">
        <v>636</v>
      </c>
      <c r="F14" s="48">
        <v>633</v>
      </c>
      <c r="G14" s="48">
        <v>809</v>
      </c>
      <c r="H14" s="48">
        <v>837</v>
      </c>
      <c r="I14" s="49">
        <v>998</v>
      </c>
      <c r="J14" s="49">
        <v>920</v>
      </c>
      <c r="K14" s="48">
        <v>911</v>
      </c>
      <c r="L14" s="49">
        <v>970</v>
      </c>
      <c r="M14" s="49">
        <v>986</v>
      </c>
      <c r="N14" s="49">
        <v>941</v>
      </c>
      <c r="O14" s="49">
        <v>1012</v>
      </c>
      <c r="P14" s="49">
        <v>902</v>
      </c>
      <c r="Q14" s="49">
        <v>865</v>
      </c>
      <c r="R14" s="49">
        <v>2912</v>
      </c>
    </row>
    <row r="15" spans="1:21" ht="16.649999999999999" customHeight="1" x14ac:dyDescent="0.25">
      <c r="B15" s="51" t="s">
        <v>36</v>
      </c>
      <c r="C15" s="47"/>
      <c r="D15" s="48">
        <v>1709</v>
      </c>
      <c r="E15" s="48">
        <v>1527</v>
      </c>
      <c r="F15" s="48">
        <v>1629</v>
      </c>
      <c r="G15" s="48">
        <v>1830</v>
      </c>
      <c r="H15" s="48">
        <v>2067</v>
      </c>
      <c r="I15" s="49">
        <v>2636</v>
      </c>
      <c r="J15" s="49">
        <v>2240</v>
      </c>
      <c r="K15" s="48">
        <v>2262</v>
      </c>
      <c r="L15" s="49">
        <v>2326</v>
      </c>
      <c r="M15" s="49">
        <v>2258</v>
      </c>
      <c r="N15" s="49">
        <v>2332</v>
      </c>
      <c r="O15" s="49">
        <v>2187</v>
      </c>
      <c r="P15" s="49">
        <v>2091</v>
      </c>
      <c r="Q15" s="49">
        <v>2065</v>
      </c>
      <c r="R15" s="49">
        <v>2588</v>
      </c>
    </row>
    <row r="16" spans="1:21" ht="16.649999999999999" customHeight="1" x14ac:dyDescent="0.25">
      <c r="B16" s="51" t="s">
        <v>37</v>
      </c>
      <c r="C16" s="47"/>
      <c r="D16" s="48">
        <v>3646</v>
      </c>
      <c r="E16" s="48">
        <v>3490</v>
      </c>
      <c r="F16" s="48">
        <v>3437</v>
      </c>
      <c r="G16" s="48">
        <v>3288</v>
      </c>
      <c r="H16" s="48">
        <v>3072</v>
      </c>
      <c r="I16" s="49">
        <v>3466</v>
      </c>
      <c r="J16" s="49">
        <v>3085</v>
      </c>
      <c r="K16" s="48">
        <v>3213</v>
      </c>
      <c r="L16" s="49">
        <v>3348</v>
      </c>
      <c r="M16" s="49">
        <v>3070</v>
      </c>
      <c r="N16" s="49">
        <v>3077</v>
      </c>
      <c r="O16" s="49">
        <v>3198</v>
      </c>
      <c r="P16" s="49">
        <v>2955</v>
      </c>
      <c r="Q16" s="49">
        <v>2902</v>
      </c>
      <c r="R16" s="49">
        <v>3198</v>
      </c>
    </row>
    <row r="17" spans="2:20" ht="22.5" customHeight="1" x14ac:dyDescent="0.25">
      <c r="B17" s="51" t="s">
        <v>32</v>
      </c>
      <c r="C17" s="47"/>
      <c r="D17" s="48">
        <v>2287</v>
      </c>
      <c r="E17" s="48">
        <v>2097</v>
      </c>
      <c r="F17" s="48">
        <v>2108</v>
      </c>
      <c r="G17" s="48">
        <v>2365</v>
      </c>
      <c r="H17" s="48">
        <v>2387</v>
      </c>
      <c r="I17" s="49">
        <v>2311</v>
      </c>
      <c r="J17" s="49">
        <v>2025</v>
      </c>
      <c r="K17" s="48">
        <v>2178</v>
      </c>
      <c r="L17" s="49">
        <v>2142</v>
      </c>
      <c r="M17" s="49">
        <v>1998</v>
      </c>
      <c r="N17" s="49">
        <v>2071</v>
      </c>
      <c r="O17" s="49">
        <v>2157</v>
      </c>
      <c r="P17" s="49">
        <v>1729</v>
      </c>
      <c r="Q17" s="49">
        <v>1756</v>
      </c>
      <c r="R17" s="49">
        <v>2102</v>
      </c>
    </row>
    <row r="18" spans="2:20" ht="22.5" customHeight="1" x14ac:dyDescent="0.25">
      <c r="B18" s="51" t="s">
        <v>33</v>
      </c>
      <c r="C18" s="47"/>
      <c r="D18" s="48">
        <v>8786</v>
      </c>
      <c r="E18" s="48">
        <v>8474</v>
      </c>
      <c r="F18" s="48">
        <v>8549</v>
      </c>
      <c r="G18" s="48">
        <v>9051</v>
      </c>
      <c r="H18" s="48">
        <v>9060</v>
      </c>
      <c r="I18" s="49">
        <v>10222</v>
      </c>
      <c r="J18" s="49">
        <v>8964</v>
      </c>
      <c r="K18" s="48">
        <v>9209</v>
      </c>
      <c r="L18" s="49">
        <v>9490</v>
      </c>
      <c r="M18" s="49">
        <v>8940</v>
      </c>
      <c r="N18" s="49">
        <v>9046</v>
      </c>
      <c r="O18" s="49">
        <v>9162</v>
      </c>
      <c r="P18" s="49">
        <v>8370</v>
      </c>
      <c r="Q18" s="49">
        <v>8081</v>
      </c>
      <c r="R18" s="49">
        <v>11329</v>
      </c>
    </row>
    <row r="19" spans="2:20" ht="22.5" customHeight="1" x14ac:dyDescent="0.25">
      <c r="B19" s="60" t="s">
        <v>26</v>
      </c>
      <c r="C19" s="59"/>
      <c r="D19" s="61">
        <v>14169</v>
      </c>
      <c r="E19" s="61">
        <v>13472</v>
      </c>
      <c r="F19" s="61">
        <v>13589</v>
      </c>
      <c r="G19" s="61">
        <v>14325</v>
      </c>
      <c r="H19" s="64">
        <v>14179</v>
      </c>
      <c r="I19" s="64">
        <v>15236</v>
      </c>
      <c r="J19" s="64">
        <v>13520</v>
      </c>
      <c r="K19" s="61">
        <v>14279</v>
      </c>
      <c r="L19" s="61">
        <v>14849</v>
      </c>
      <c r="M19" s="61">
        <v>13736</v>
      </c>
      <c r="N19" s="61">
        <v>14069</v>
      </c>
      <c r="O19" s="61">
        <v>14013</v>
      </c>
      <c r="P19" s="61">
        <v>13480</v>
      </c>
      <c r="Q19" s="61">
        <v>12814</v>
      </c>
      <c r="R19" s="61">
        <v>15797</v>
      </c>
      <c r="S19" s="12"/>
      <c r="T19" s="12"/>
    </row>
    <row r="20" spans="2:20" ht="6.75" customHeight="1" x14ac:dyDescent="0.25"/>
    <row r="21" spans="2:20" ht="49.2" customHeight="1" x14ac:dyDescent="0.25">
      <c r="B21" s="93" t="s">
        <v>45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</row>
    <row r="22" spans="2:20" ht="6.75" customHeight="1" thickBot="1" x14ac:dyDescent="0.3">
      <c r="B22" s="53"/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11"/>
    </row>
    <row r="23" spans="2:20" ht="17.100000000000001" customHeight="1" x14ac:dyDescent="0.25">
      <c r="D23" s="13" t="s">
        <v>10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1"/>
    </row>
    <row r="24" spans="2:20" ht="17.100000000000001" customHeight="1" x14ac:dyDescent="0.25">
      <c r="D24" s="7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2:20" ht="17.100000000000001" customHeight="1" x14ac:dyDescent="0.25"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1"/>
      <c r="T25" s="11"/>
    </row>
    <row r="26" spans="2:20" ht="17.100000000000001" customHeight="1" x14ac:dyDescent="0.25"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2:20" ht="17.100000000000001" customHeight="1" x14ac:dyDescent="0.25"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</sheetData>
  <mergeCells count="5">
    <mergeCell ref="B1:D1"/>
    <mergeCell ref="B2:D2"/>
    <mergeCell ref="D5:R5"/>
    <mergeCell ref="D6:R6"/>
    <mergeCell ref="B21:R21"/>
  </mergeCells>
  <pageMargins left="0" right="0.59055118110236227" top="0" bottom="0.59055118110236227" header="0" footer="0.39370078740157483"/>
  <pageSetup paperSize="9" scale="60" fitToHeight="0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5" customWidth="1"/>
    <col min="2" max="2" width="20.109375" style="15" customWidth="1"/>
    <col min="3" max="3" width="1.44140625" style="15" customWidth="1"/>
    <col min="4" max="4" width="22.44140625" style="15" customWidth="1"/>
    <col min="5" max="18" width="10.88671875" style="15" customWidth="1"/>
    <col min="19" max="16384" width="10.88671875" style="15"/>
  </cols>
  <sheetData>
    <row r="1" spans="1:21" ht="33" customHeight="1" x14ac:dyDescent="0.25">
      <c r="A1" s="62"/>
      <c r="B1" s="85" t="s">
        <v>11</v>
      </c>
      <c r="C1" s="85"/>
      <c r="D1" s="85"/>
    </row>
    <row r="2" spans="1:21" ht="17.100000000000001" customHeight="1" x14ac:dyDescent="0.25">
      <c r="A2" s="62"/>
      <c r="B2" s="86" t="s">
        <v>12</v>
      </c>
      <c r="C2" s="87"/>
      <c r="D2" s="87"/>
      <c r="I2" s="2"/>
      <c r="J2" s="2"/>
      <c r="L2" s="2"/>
      <c r="M2" s="2"/>
    </row>
    <row r="3" spans="1:21" ht="6.75" customHeight="1" x14ac:dyDescent="0.25">
      <c r="A3" s="18"/>
      <c r="B3" s="62"/>
      <c r="C3" s="62"/>
      <c r="D3" s="17"/>
    </row>
    <row r="4" spans="1:21" ht="17.100000000000001" customHeight="1" x14ac:dyDescent="0.25">
      <c r="I4" s="2"/>
      <c r="J4" s="2"/>
      <c r="L4" s="2"/>
      <c r="M4" s="2"/>
    </row>
    <row r="5" spans="1:21" s="5" customFormat="1" ht="17.100000000000001" customHeight="1" x14ac:dyDescent="0.4">
      <c r="B5" s="3" t="s">
        <v>53</v>
      </c>
      <c r="C5" s="4"/>
      <c r="D5" s="91" t="s">
        <v>64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21" s="6" customFormat="1" ht="2.4" customHeight="1" x14ac:dyDescent="0.25">
      <c r="B6" s="65"/>
      <c r="C6" s="65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 s="6" customFormat="1" ht="6.75" customHeight="1" x14ac:dyDescent="0.25">
      <c r="S7" s="7"/>
    </row>
    <row r="8" spans="1:21" s="6" customFormat="1" ht="16.649999999999999" customHeight="1" x14ac:dyDescent="0.25">
      <c r="B8" s="67" t="s">
        <v>7</v>
      </c>
      <c r="C8" s="64"/>
      <c r="D8" s="68">
        <v>2008</v>
      </c>
      <c r="E8" s="68">
        <v>2009</v>
      </c>
      <c r="F8" s="69" t="s">
        <v>44</v>
      </c>
      <c r="G8" s="68">
        <v>2011</v>
      </c>
      <c r="H8" s="68">
        <v>2012</v>
      </c>
      <c r="I8" s="68">
        <v>2013</v>
      </c>
      <c r="J8" s="68">
        <v>2014</v>
      </c>
      <c r="K8" s="68">
        <v>2015</v>
      </c>
      <c r="L8" s="68">
        <v>2016</v>
      </c>
      <c r="M8" s="68">
        <v>2017</v>
      </c>
      <c r="N8" s="68">
        <v>2018</v>
      </c>
      <c r="O8" s="68">
        <v>2019</v>
      </c>
      <c r="P8" s="68">
        <v>2020</v>
      </c>
      <c r="Q8" s="68">
        <v>2021</v>
      </c>
      <c r="R8" s="68">
        <v>2022</v>
      </c>
    </row>
    <row r="9" spans="1:21" s="9" customFormat="1" ht="6.75" customHeight="1" x14ac:dyDescent="0.25">
      <c r="B9" s="50"/>
      <c r="I9" s="8"/>
      <c r="J9" s="8"/>
      <c r="L9" s="8"/>
      <c r="M9" s="8"/>
      <c r="N9" s="8"/>
      <c r="O9" s="8"/>
      <c r="P9" s="8"/>
      <c r="Q9" s="8"/>
      <c r="R9" s="8"/>
    </row>
    <row r="10" spans="1:21" ht="16.649999999999999" customHeight="1" x14ac:dyDescent="0.25">
      <c r="B10" s="51" t="s">
        <v>29</v>
      </c>
      <c r="C10" s="47"/>
      <c r="D10" s="48">
        <v>1904</v>
      </c>
      <c r="E10" s="48">
        <v>1921</v>
      </c>
      <c r="F10" s="48">
        <v>1707</v>
      </c>
      <c r="G10" s="48">
        <v>1866</v>
      </c>
      <c r="H10" s="48">
        <v>1689</v>
      </c>
      <c r="I10" s="52">
        <v>1725</v>
      </c>
      <c r="J10" s="52">
        <v>1761</v>
      </c>
      <c r="K10" s="48">
        <v>1850</v>
      </c>
      <c r="L10" s="52">
        <v>1907</v>
      </c>
      <c r="M10" s="52">
        <v>1783</v>
      </c>
      <c r="N10" s="52">
        <v>1919</v>
      </c>
      <c r="O10" s="52">
        <v>1818</v>
      </c>
      <c r="P10" s="52">
        <v>1900</v>
      </c>
      <c r="Q10" s="52">
        <v>2023</v>
      </c>
      <c r="R10" s="74">
        <v>1903</v>
      </c>
    </row>
    <row r="11" spans="1:21" ht="16.649999999999999" customHeight="1" x14ac:dyDescent="0.25">
      <c r="B11" s="51" t="s">
        <v>30</v>
      </c>
      <c r="C11" s="47"/>
      <c r="D11" s="48">
        <v>4167</v>
      </c>
      <c r="E11" s="48">
        <v>3934</v>
      </c>
      <c r="F11" s="48">
        <v>3747</v>
      </c>
      <c r="G11" s="48">
        <v>3821</v>
      </c>
      <c r="H11" s="48">
        <v>3593</v>
      </c>
      <c r="I11" s="49">
        <v>3592</v>
      </c>
      <c r="J11" s="49">
        <v>3610</v>
      </c>
      <c r="K11" s="48">
        <v>3843</v>
      </c>
      <c r="L11" s="49">
        <v>3821</v>
      </c>
      <c r="M11" s="49">
        <v>3637</v>
      </c>
      <c r="N11" s="49">
        <v>3913</v>
      </c>
      <c r="O11" s="49">
        <v>3521</v>
      </c>
      <c r="P11" s="49">
        <v>3620</v>
      </c>
      <c r="Q11" s="49">
        <v>4137</v>
      </c>
      <c r="R11" s="74">
        <v>3805</v>
      </c>
    </row>
    <row r="12" spans="1:21" ht="22.5" customHeight="1" x14ac:dyDescent="0.25">
      <c r="B12" s="51" t="s">
        <v>31</v>
      </c>
      <c r="C12" s="47"/>
      <c r="D12" s="48">
        <v>6071</v>
      </c>
      <c r="E12" s="48">
        <v>5855</v>
      </c>
      <c r="F12" s="48">
        <v>5454</v>
      </c>
      <c r="G12" s="48">
        <v>5687</v>
      </c>
      <c r="H12" s="48">
        <v>5282</v>
      </c>
      <c r="I12" s="49">
        <v>5317</v>
      </c>
      <c r="J12" s="49">
        <v>5371</v>
      </c>
      <c r="K12" s="48">
        <v>5693</v>
      </c>
      <c r="L12" s="49">
        <v>5728</v>
      </c>
      <c r="M12" s="49">
        <v>5420</v>
      </c>
      <c r="N12" s="49">
        <v>5832</v>
      </c>
      <c r="O12" s="49">
        <v>5339</v>
      </c>
      <c r="P12" s="49">
        <v>5520</v>
      </c>
      <c r="Q12" s="49">
        <v>6160</v>
      </c>
      <c r="R12" s="74">
        <f>R11+R10</f>
        <v>5708</v>
      </c>
      <c r="U12" s="15" t="s">
        <v>10</v>
      </c>
    </row>
    <row r="13" spans="1:21" ht="16.649999999999999" customHeight="1" x14ac:dyDescent="0.25">
      <c r="B13" s="51" t="s">
        <v>38</v>
      </c>
      <c r="C13" s="47"/>
      <c r="D13" s="48">
        <v>484</v>
      </c>
      <c r="E13" s="48">
        <v>520</v>
      </c>
      <c r="F13" s="48">
        <v>699</v>
      </c>
      <c r="G13" s="48">
        <v>605</v>
      </c>
      <c r="H13" s="48">
        <v>598</v>
      </c>
      <c r="I13" s="49">
        <v>694</v>
      </c>
      <c r="J13" s="49">
        <v>637</v>
      </c>
      <c r="K13" s="48">
        <v>648</v>
      </c>
      <c r="L13" s="49">
        <v>600</v>
      </c>
      <c r="M13" s="49">
        <v>619</v>
      </c>
      <c r="N13" s="49">
        <v>570</v>
      </c>
      <c r="O13" s="49">
        <v>572</v>
      </c>
      <c r="P13" s="49">
        <v>564</v>
      </c>
      <c r="Q13" s="49">
        <v>609</v>
      </c>
      <c r="R13" s="74">
        <v>531</v>
      </c>
    </row>
    <row r="14" spans="1:21" ht="16.649999999999999" customHeight="1" x14ac:dyDescent="0.25">
      <c r="B14" s="51" t="s">
        <v>39</v>
      </c>
      <c r="C14" s="47"/>
      <c r="D14" s="48">
        <v>338</v>
      </c>
      <c r="E14" s="48">
        <v>402</v>
      </c>
      <c r="F14" s="48">
        <v>508</v>
      </c>
      <c r="G14" s="48">
        <v>527</v>
      </c>
      <c r="H14" s="48">
        <v>531</v>
      </c>
      <c r="I14" s="49">
        <v>697</v>
      </c>
      <c r="J14" s="49">
        <v>653</v>
      </c>
      <c r="K14" s="48">
        <v>741</v>
      </c>
      <c r="L14" s="49">
        <v>768</v>
      </c>
      <c r="M14" s="49">
        <v>776</v>
      </c>
      <c r="N14" s="49">
        <v>757</v>
      </c>
      <c r="O14" s="49">
        <v>690</v>
      </c>
      <c r="P14" s="49">
        <v>679</v>
      </c>
      <c r="Q14" s="49">
        <v>770</v>
      </c>
      <c r="R14" s="74">
        <v>863</v>
      </c>
    </row>
    <row r="15" spans="1:21" ht="16.649999999999999" customHeight="1" x14ac:dyDescent="0.25">
      <c r="B15" s="51" t="s">
        <v>40</v>
      </c>
      <c r="C15" s="47"/>
      <c r="D15" s="48">
        <v>1479</v>
      </c>
      <c r="E15" s="48">
        <v>1462</v>
      </c>
      <c r="F15" s="48">
        <v>1605</v>
      </c>
      <c r="G15" s="48">
        <v>1463</v>
      </c>
      <c r="H15" s="48">
        <v>1572</v>
      </c>
      <c r="I15" s="49">
        <v>1827</v>
      </c>
      <c r="J15" s="49">
        <v>1662</v>
      </c>
      <c r="K15" s="48">
        <v>1969</v>
      </c>
      <c r="L15" s="49">
        <v>2151</v>
      </c>
      <c r="M15" s="49">
        <v>1978</v>
      </c>
      <c r="N15" s="49">
        <v>1933</v>
      </c>
      <c r="O15" s="49">
        <v>1921</v>
      </c>
      <c r="P15" s="49">
        <v>1929</v>
      </c>
      <c r="Q15" s="49">
        <v>2155</v>
      </c>
      <c r="R15" s="74">
        <v>2073</v>
      </c>
    </row>
    <row r="16" spans="1:21" ht="16.649999999999999" customHeight="1" x14ac:dyDescent="0.25">
      <c r="B16" s="51" t="s">
        <v>41</v>
      </c>
      <c r="C16" s="47"/>
      <c r="D16" s="48">
        <v>2384</v>
      </c>
      <c r="E16" s="48">
        <v>2266</v>
      </c>
      <c r="F16" s="48">
        <v>3283</v>
      </c>
      <c r="G16" s="48">
        <v>2712</v>
      </c>
      <c r="H16" s="48">
        <v>2785</v>
      </c>
      <c r="I16" s="49">
        <v>2765</v>
      </c>
      <c r="J16" s="49">
        <v>2668</v>
      </c>
      <c r="K16" s="48">
        <v>2737</v>
      </c>
      <c r="L16" s="49">
        <v>2827</v>
      </c>
      <c r="M16" s="49">
        <v>2722</v>
      </c>
      <c r="N16" s="49">
        <v>2652</v>
      </c>
      <c r="O16" s="49">
        <v>2622</v>
      </c>
      <c r="P16" s="49">
        <v>2481</v>
      </c>
      <c r="Q16" s="49">
        <v>2642</v>
      </c>
      <c r="R16" s="74">
        <v>2473</v>
      </c>
    </row>
    <row r="17" spans="2:20" ht="22.5" customHeight="1" x14ac:dyDescent="0.25">
      <c r="B17" s="51" t="s">
        <v>32</v>
      </c>
      <c r="C17" s="47"/>
      <c r="D17" s="48">
        <v>1379</v>
      </c>
      <c r="E17" s="48">
        <v>1301</v>
      </c>
      <c r="F17" s="48">
        <v>1777</v>
      </c>
      <c r="G17" s="48">
        <v>1663</v>
      </c>
      <c r="H17" s="48">
        <v>1673</v>
      </c>
      <c r="I17" s="49">
        <v>2037</v>
      </c>
      <c r="J17" s="49">
        <v>1736</v>
      </c>
      <c r="K17" s="48">
        <v>1779</v>
      </c>
      <c r="L17" s="49">
        <v>1873</v>
      </c>
      <c r="M17" s="49">
        <v>1643</v>
      </c>
      <c r="N17" s="49">
        <v>1637</v>
      </c>
      <c r="O17" s="49">
        <v>1655</v>
      </c>
      <c r="P17" s="49">
        <v>1351</v>
      </c>
      <c r="Q17" s="49">
        <v>1478</v>
      </c>
      <c r="R17" s="74">
        <v>1431</v>
      </c>
    </row>
    <row r="18" spans="2:20" ht="22.5" customHeight="1" x14ac:dyDescent="0.25">
      <c r="B18" s="51" t="s">
        <v>33</v>
      </c>
      <c r="C18" s="47"/>
      <c r="D18" s="48">
        <v>6064</v>
      </c>
      <c r="E18" s="48">
        <v>5951</v>
      </c>
      <c r="F18" s="48">
        <v>7872</v>
      </c>
      <c r="G18" s="48">
        <v>6970</v>
      </c>
      <c r="H18" s="48">
        <v>7159</v>
      </c>
      <c r="I18" s="49">
        <v>8020</v>
      </c>
      <c r="J18" s="49">
        <v>7356</v>
      </c>
      <c r="K18" s="48">
        <v>7874</v>
      </c>
      <c r="L18" s="49">
        <v>8219</v>
      </c>
      <c r="M18" s="49">
        <v>7738</v>
      </c>
      <c r="N18" s="49">
        <v>7549</v>
      </c>
      <c r="O18" s="49">
        <v>7460</v>
      </c>
      <c r="P18" s="49">
        <v>7004</v>
      </c>
      <c r="Q18" s="49">
        <v>7654</v>
      </c>
      <c r="R18" s="74">
        <f>SUM(R13:R17)</f>
        <v>7371</v>
      </c>
    </row>
    <row r="19" spans="2:20" ht="22.5" customHeight="1" x14ac:dyDescent="0.25">
      <c r="B19" s="60" t="s">
        <v>26</v>
      </c>
      <c r="C19" s="59"/>
      <c r="D19" s="61">
        <v>12135</v>
      </c>
      <c r="E19" s="61">
        <v>11806</v>
      </c>
      <c r="F19" s="61">
        <v>13326</v>
      </c>
      <c r="G19" s="61">
        <v>12657</v>
      </c>
      <c r="H19" s="61">
        <v>12441</v>
      </c>
      <c r="I19" s="61">
        <v>13337</v>
      </c>
      <c r="J19" s="61">
        <v>12727</v>
      </c>
      <c r="K19" s="61">
        <v>13567</v>
      </c>
      <c r="L19" s="61">
        <v>13947</v>
      </c>
      <c r="M19" s="61">
        <v>13158</v>
      </c>
      <c r="N19" s="61">
        <v>13381</v>
      </c>
      <c r="O19" s="61">
        <v>12799</v>
      </c>
      <c r="P19" s="61">
        <v>12524</v>
      </c>
      <c r="Q19" s="61">
        <v>13814</v>
      </c>
      <c r="R19" s="75">
        <f>R12+R18</f>
        <v>13079</v>
      </c>
      <c r="S19" s="12"/>
      <c r="T19" s="12"/>
    </row>
    <row r="20" spans="2:20" ht="6.75" customHeight="1" x14ac:dyDescent="0.25"/>
    <row r="21" spans="2:20" ht="49.5" customHeight="1" x14ac:dyDescent="0.25">
      <c r="B21" s="93" t="s">
        <v>46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</row>
    <row r="22" spans="2:20" ht="6.75" customHeight="1" thickBot="1" x14ac:dyDescent="0.3">
      <c r="B22" s="53"/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11"/>
    </row>
    <row r="23" spans="2:20" ht="17.100000000000001" customHeight="1" x14ac:dyDescent="0.25">
      <c r="D23" s="13" t="s">
        <v>10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1"/>
    </row>
    <row r="24" spans="2:20" ht="17.100000000000001" customHeight="1" x14ac:dyDescent="0.25"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2:20" ht="17.100000000000001" customHeight="1" x14ac:dyDescent="0.25"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1"/>
      <c r="T25" s="11"/>
    </row>
    <row r="26" spans="2:20" ht="17.100000000000001" customHeight="1" x14ac:dyDescent="0.25"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2:20" ht="17.100000000000001" customHeight="1" x14ac:dyDescent="0.25"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</sheetData>
  <mergeCells count="5">
    <mergeCell ref="B1:D1"/>
    <mergeCell ref="B2:D2"/>
    <mergeCell ref="D5:R5"/>
    <mergeCell ref="D6:R6"/>
    <mergeCell ref="B21:R21"/>
  </mergeCells>
  <pageMargins left="0" right="0.59055118110236227" top="0" bottom="0.59055118110236227" header="0" footer="0.39370078740157483"/>
  <pageSetup paperSize="9" scale="60" fitToHeight="0" orientation="landscape" horizontalDpi="4294967292" verticalDpi="4294967292" r:id="rId1"/>
  <headerFooter alignWithMargins="0"/>
  <ignoredErrors>
    <ignoredError sqref="F8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5" customWidth="1"/>
    <col min="2" max="2" width="20.109375" style="15" customWidth="1"/>
    <col min="3" max="3" width="1.44140625" style="15" customWidth="1"/>
    <col min="4" max="4" width="22.44140625" style="15" customWidth="1"/>
    <col min="5" max="18" width="10.88671875" style="15" customWidth="1"/>
    <col min="19" max="16384" width="10.88671875" style="15"/>
  </cols>
  <sheetData>
    <row r="1" spans="1:21" ht="33" customHeight="1" x14ac:dyDescent="0.25">
      <c r="A1" s="62"/>
      <c r="B1" s="85" t="s">
        <v>11</v>
      </c>
      <c r="C1" s="85"/>
      <c r="D1" s="85"/>
    </row>
    <row r="2" spans="1:21" ht="17.100000000000001" customHeight="1" x14ac:dyDescent="0.25">
      <c r="A2" s="62"/>
      <c r="B2" s="86" t="s">
        <v>12</v>
      </c>
      <c r="C2" s="87"/>
      <c r="D2" s="87"/>
      <c r="I2" s="2"/>
      <c r="J2" s="2"/>
      <c r="L2" s="2"/>
      <c r="M2" s="2"/>
    </row>
    <row r="3" spans="1:21" ht="6.75" customHeight="1" x14ac:dyDescent="0.25">
      <c r="A3" s="18"/>
      <c r="B3" s="62"/>
      <c r="C3" s="62"/>
      <c r="D3" s="17"/>
    </row>
    <row r="4" spans="1:21" ht="17.100000000000001" customHeight="1" x14ac:dyDescent="0.25">
      <c r="I4" s="2"/>
      <c r="J4" s="2"/>
      <c r="L4" s="2"/>
      <c r="M4" s="2"/>
    </row>
    <row r="5" spans="1:21" s="5" customFormat="1" ht="17.100000000000001" customHeight="1" x14ac:dyDescent="0.4">
      <c r="B5" s="3" t="s">
        <v>53</v>
      </c>
      <c r="C5" s="4"/>
      <c r="D5" s="91" t="s">
        <v>65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21" s="6" customFormat="1" ht="2.4" customHeight="1" x14ac:dyDescent="0.25">
      <c r="B6" s="65"/>
      <c r="C6" s="65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 s="6" customFormat="1" ht="6.75" customHeight="1" x14ac:dyDescent="0.25">
      <c r="S7" s="7"/>
    </row>
    <row r="8" spans="1:21" s="6" customFormat="1" ht="16.649999999999999" customHeight="1" x14ac:dyDescent="0.25">
      <c r="B8" s="67" t="s">
        <v>7</v>
      </c>
      <c r="C8" s="64"/>
      <c r="D8" s="68">
        <v>2008</v>
      </c>
      <c r="E8" s="68">
        <v>2009</v>
      </c>
      <c r="F8" s="69" t="s">
        <v>44</v>
      </c>
      <c r="G8" s="68">
        <v>2011</v>
      </c>
      <c r="H8" s="68">
        <v>2012</v>
      </c>
      <c r="I8" s="68">
        <v>2013</v>
      </c>
      <c r="J8" s="68">
        <v>2014</v>
      </c>
      <c r="K8" s="68">
        <v>2015</v>
      </c>
      <c r="L8" s="68">
        <v>2016</v>
      </c>
      <c r="M8" s="68">
        <v>2017</v>
      </c>
      <c r="N8" s="68">
        <v>2018</v>
      </c>
      <c r="O8" s="68">
        <v>2019</v>
      </c>
      <c r="P8" s="68">
        <v>2020</v>
      </c>
      <c r="Q8" s="68">
        <v>2021</v>
      </c>
      <c r="R8" s="68">
        <v>2022</v>
      </c>
    </row>
    <row r="9" spans="1:21" s="9" customFormat="1" ht="6.75" customHeight="1" x14ac:dyDescent="0.25">
      <c r="B9" s="50"/>
      <c r="I9" s="8"/>
      <c r="J9" s="8"/>
      <c r="L9" s="8"/>
      <c r="M9" s="8"/>
      <c r="N9" s="8"/>
      <c r="O9" s="8"/>
      <c r="P9" s="8"/>
      <c r="Q9" s="8"/>
      <c r="R9" s="8"/>
    </row>
    <row r="10" spans="1:21" ht="16.649999999999999" customHeight="1" x14ac:dyDescent="0.25">
      <c r="B10" s="51" t="s">
        <v>29</v>
      </c>
      <c r="C10" s="47"/>
      <c r="D10" s="48">
        <v>-708</v>
      </c>
      <c r="E10" s="48">
        <v>-797</v>
      </c>
      <c r="F10" s="48">
        <v>-559</v>
      </c>
      <c r="G10" s="48">
        <v>-694</v>
      </c>
      <c r="H10" s="48">
        <v>-561</v>
      </c>
      <c r="I10" s="52">
        <v>-648</v>
      </c>
      <c r="J10" s="52">
        <v>-764</v>
      </c>
      <c r="K10" s="48">
        <v>-706</v>
      </c>
      <c r="L10" s="52">
        <v>-749</v>
      </c>
      <c r="M10" s="52">
        <v>-770</v>
      </c>
      <c r="N10" s="52">
        <v>-895</v>
      </c>
      <c r="O10" s="52">
        <v>-821</v>
      </c>
      <c r="P10" s="52">
        <v>-1034</v>
      </c>
      <c r="Q10" s="52">
        <v>-1250</v>
      </c>
      <c r="R10" s="52">
        <v>-1103</v>
      </c>
    </row>
    <row r="11" spans="1:21" ht="16.649999999999999" customHeight="1" x14ac:dyDescent="0.25">
      <c r="B11" s="51" t="s">
        <v>30</v>
      </c>
      <c r="C11" s="47"/>
      <c r="D11" s="48">
        <v>20</v>
      </c>
      <c r="E11" s="48">
        <v>-60</v>
      </c>
      <c r="F11" s="48">
        <v>145</v>
      </c>
      <c r="G11" s="48">
        <v>281</v>
      </c>
      <c r="H11" s="48">
        <v>398</v>
      </c>
      <c r="I11" s="49">
        <v>345</v>
      </c>
      <c r="J11" s="49">
        <v>-51</v>
      </c>
      <c r="K11" s="48">
        <v>83</v>
      </c>
      <c r="L11" s="49">
        <v>380</v>
      </c>
      <c r="M11" s="49">
        <v>146</v>
      </c>
      <c r="N11" s="49">
        <v>86</v>
      </c>
      <c r="O11" s="52">
        <v>333</v>
      </c>
      <c r="P11" s="52">
        <v>624</v>
      </c>
      <c r="Q11" s="52">
        <v>-177</v>
      </c>
      <c r="R11" s="52">
        <v>-137</v>
      </c>
    </row>
    <row r="12" spans="1:21" ht="22.5" customHeight="1" x14ac:dyDescent="0.25">
      <c r="B12" s="51" t="s">
        <v>31</v>
      </c>
      <c r="C12" s="47"/>
      <c r="D12" s="48">
        <v>-688</v>
      </c>
      <c r="E12" s="48">
        <v>-857</v>
      </c>
      <c r="F12" s="48">
        <v>-414</v>
      </c>
      <c r="G12" s="48">
        <v>-413</v>
      </c>
      <c r="H12" s="48">
        <v>-163</v>
      </c>
      <c r="I12" s="49">
        <v>-303</v>
      </c>
      <c r="J12" s="49">
        <v>-815</v>
      </c>
      <c r="K12" s="48">
        <v>-623</v>
      </c>
      <c r="L12" s="49">
        <v>-369</v>
      </c>
      <c r="M12" s="49">
        <v>-624</v>
      </c>
      <c r="N12" s="49">
        <v>-809</v>
      </c>
      <c r="O12" s="52">
        <v>-488</v>
      </c>
      <c r="P12" s="52">
        <v>-410</v>
      </c>
      <c r="Q12" s="52">
        <v>-1427</v>
      </c>
      <c r="R12" s="52">
        <v>-1240</v>
      </c>
      <c r="U12" s="15" t="s">
        <v>10</v>
      </c>
    </row>
    <row r="13" spans="1:21" ht="16.649999999999999" customHeight="1" x14ac:dyDescent="0.25">
      <c r="B13" s="51" t="s">
        <v>38</v>
      </c>
      <c r="C13" s="47"/>
      <c r="D13" s="48">
        <v>92</v>
      </c>
      <c r="E13" s="48">
        <v>204</v>
      </c>
      <c r="F13" s="48">
        <v>43</v>
      </c>
      <c r="G13" s="48">
        <v>154</v>
      </c>
      <c r="H13" s="48">
        <v>99</v>
      </c>
      <c r="I13" s="49">
        <v>117</v>
      </c>
      <c r="J13" s="49">
        <v>57</v>
      </c>
      <c r="K13" s="48">
        <v>-3</v>
      </c>
      <c r="L13" s="49">
        <v>104</v>
      </c>
      <c r="M13" s="49">
        <v>9</v>
      </c>
      <c r="N13" s="49">
        <v>55</v>
      </c>
      <c r="O13" s="52">
        <v>36</v>
      </c>
      <c r="P13" s="52">
        <v>129</v>
      </c>
      <c r="Q13" s="52">
        <v>-116</v>
      </c>
      <c r="R13" s="52">
        <v>-2</v>
      </c>
    </row>
    <row r="14" spans="1:21" ht="16.649999999999999" customHeight="1" x14ac:dyDescent="0.25">
      <c r="B14" s="51" t="s">
        <v>39</v>
      </c>
      <c r="C14" s="47"/>
      <c r="D14" s="48">
        <v>230</v>
      </c>
      <c r="E14" s="48">
        <v>234</v>
      </c>
      <c r="F14" s="48">
        <v>125</v>
      </c>
      <c r="G14" s="48">
        <v>282</v>
      </c>
      <c r="H14" s="48">
        <v>306</v>
      </c>
      <c r="I14" s="49">
        <v>301</v>
      </c>
      <c r="J14" s="49">
        <v>267</v>
      </c>
      <c r="K14" s="48">
        <v>170</v>
      </c>
      <c r="L14" s="49">
        <v>202</v>
      </c>
      <c r="M14" s="49">
        <v>210</v>
      </c>
      <c r="N14" s="49">
        <v>184</v>
      </c>
      <c r="O14" s="52">
        <v>322</v>
      </c>
      <c r="P14" s="52">
        <v>223</v>
      </c>
      <c r="Q14" s="52">
        <v>95</v>
      </c>
      <c r="R14" s="52">
        <v>2049</v>
      </c>
    </row>
    <row r="15" spans="1:21" ht="16.649999999999999" customHeight="1" x14ac:dyDescent="0.25">
      <c r="B15" s="51" t="s">
        <v>40</v>
      </c>
      <c r="C15" s="47"/>
      <c r="D15" s="48">
        <v>230</v>
      </c>
      <c r="E15" s="48">
        <v>65</v>
      </c>
      <c r="F15" s="48">
        <v>24</v>
      </c>
      <c r="G15" s="48">
        <v>367</v>
      </c>
      <c r="H15" s="48">
        <v>495</v>
      </c>
      <c r="I15" s="49">
        <v>809</v>
      </c>
      <c r="J15" s="49">
        <v>578</v>
      </c>
      <c r="K15" s="48">
        <v>293</v>
      </c>
      <c r="L15" s="49">
        <v>175</v>
      </c>
      <c r="M15" s="49">
        <v>280</v>
      </c>
      <c r="N15" s="49">
        <v>399</v>
      </c>
      <c r="O15" s="52">
        <v>266</v>
      </c>
      <c r="P15" s="52">
        <v>162</v>
      </c>
      <c r="Q15" s="52">
        <v>-90</v>
      </c>
      <c r="R15" s="52">
        <v>515</v>
      </c>
    </row>
    <row r="16" spans="1:21" ht="16.649999999999999" customHeight="1" x14ac:dyDescent="0.25">
      <c r="B16" s="51" t="s">
        <v>41</v>
      </c>
      <c r="C16" s="47"/>
      <c r="D16" s="48">
        <v>1262</v>
      </c>
      <c r="E16" s="48">
        <v>1224</v>
      </c>
      <c r="F16" s="48">
        <v>154</v>
      </c>
      <c r="G16" s="48">
        <v>576</v>
      </c>
      <c r="H16" s="48">
        <v>287</v>
      </c>
      <c r="I16" s="49">
        <v>701</v>
      </c>
      <c r="J16" s="49">
        <v>417</v>
      </c>
      <c r="K16" s="48">
        <v>476</v>
      </c>
      <c r="L16" s="49">
        <v>521</v>
      </c>
      <c r="M16" s="49">
        <v>348</v>
      </c>
      <c r="N16" s="49">
        <v>425</v>
      </c>
      <c r="O16" s="52">
        <v>576</v>
      </c>
      <c r="P16" s="52">
        <v>474</v>
      </c>
      <c r="Q16" s="52">
        <v>260</v>
      </c>
      <c r="R16" s="52">
        <v>725</v>
      </c>
    </row>
    <row r="17" spans="2:20" ht="22.5" customHeight="1" x14ac:dyDescent="0.25">
      <c r="B17" s="51" t="s">
        <v>32</v>
      </c>
      <c r="C17" s="47"/>
      <c r="D17" s="48">
        <v>908</v>
      </c>
      <c r="E17" s="48">
        <v>796</v>
      </c>
      <c r="F17" s="48">
        <v>331</v>
      </c>
      <c r="G17" s="48">
        <v>702</v>
      </c>
      <c r="H17" s="48">
        <v>714</v>
      </c>
      <c r="I17" s="49">
        <v>274</v>
      </c>
      <c r="J17" s="49">
        <v>289</v>
      </c>
      <c r="K17" s="48">
        <v>399</v>
      </c>
      <c r="L17" s="49">
        <v>269</v>
      </c>
      <c r="M17" s="49">
        <v>355</v>
      </c>
      <c r="N17" s="49">
        <v>434</v>
      </c>
      <c r="O17" s="52">
        <v>502</v>
      </c>
      <c r="P17" s="52">
        <v>378</v>
      </c>
      <c r="Q17" s="52">
        <v>278</v>
      </c>
      <c r="R17" s="52">
        <v>671</v>
      </c>
    </row>
    <row r="18" spans="2:20" ht="22.5" customHeight="1" x14ac:dyDescent="0.25">
      <c r="B18" s="51" t="s">
        <v>33</v>
      </c>
      <c r="C18" s="47"/>
      <c r="D18" s="48">
        <v>2722</v>
      </c>
      <c r="E18" s="48">
        <v>2523</v>
      </c>
      <c r="F18" s="48">
        <v>677</v>
      </c>
      <c r="G18" s="48">
        <v>2081</v>
      </c>
      <c r="H18" s="48">
        <v>1901</v>
      </c>
      <c r="I18" s="49">
        <v>2202</v>
      </c>
      <c r="J18" s="49">
        <v>1608</v>
      </c>
      <c r="K18" s="48">
        <v>1335</v>
      </c>
      <c r="L18" s="49">
        <v>1271</v>
      </c>
      <c r="M18" s="49">
        <v>1202</v>
      </c>
      <c r="N18" s="49">
        <v>1497</v>
      </c>
      <c r="O18" s="52">
        <v>1702</v>
      </c>
      <c r="P18" s="52">
        <v>1366</v>
      </c>
      <c r="Q18" s="52">
        <v>427</v>
      </c>
      <c r="R18" s="52">
        <v>3958</v>
      </c>
    </row>
    <row r="19" spans="2:20" ht="22.5" customHeight="1" x14ac:dyDescent="0.25">
      <c r="B19" s="60" t="s">
        <v>26</v>
      </c>
      <c r="C19" s="59"/>
      <c r="D19" s="61">
        <v>2034</v>
      </c>
      <c r="E19" s="61">
        <v>1666</v>
      </c>
      <c r="F19" s="61">
        <v>263</v>
      </c>
      <c r="G19" s="61">
        <v>1668</v>
      </c>
      <c r="H19" s="64">
        <v>1738</v>
      </c>
      <c r="I19" s="64">
        <v>1899</v>
      </c>
      <c r="J19" s="64">
        <v>793</v>
      </c>
      <c r="K19" s="61">
        <v>712</v>
      </c>
      <c r="L19" s="61">
        <v>902</v>
      </c>
      <c r="M19" s="61">
        <v>578</v>
      </c>
      <c r="N19" s="61">
        <v>688</v>
      </c>
      <c r="O19" s="71">
        <v>1214</v>
      </c>
      <c r="P19" s="71">
        <v>956</v>
      </c>
      <c r="Q19" s="71">
        <v>-1000</v>
      </c>
      <c r="R19" s="71">
        <v>2718</v>
      </c>
      <c r="S19" s="12"/>
      <c r="T19" s="12"/>
    </row>
    <row r="20" spans="2:20" ht="6.75" customHeight="1" x14ac:dyDescent="0.25"/>
    <row r="21" spans="2:20" ht="49.5" customHeight="1" x14ac:dyDescent="0.25">
      <c r="B21" s="93" t="s">
        <v>47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</row>
    <row r="22" spans="2:20" ht="6.75" customHeight="1" thickBot="1" x14ac:dyDescent="0.3">
      <c r="B22" s="53"/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11"/>
    </row>
    <row r="23" spans="2:20" ht="17.100000000000001" customHeight="1" x14ac:dyDescent="0.25">
      <c r="D23" s="13" t="s">
        <v>10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1"/>
    </row>
    <row r="24" spans="2:20" ht="17.100000000000001" customHeight="1" x14ac:dyDescent="0.25"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2:20" ht="17.100000000000001" customHeight="1" x14ac:dyDescent="0.25"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1"/>
      <c r="T25" s="11"/>
    </row>
    <row r="26" spans="2:20" ht="17.100000000000001" customHeight="1" x14ac:dyDescent="0.25"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2:20" ht="17.100000000000001" customHeight="1" x14ac:dyDescent="0.25"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</sheetData>
  <mergeCells count="5">
    <mergeCell ref="B1:D1"/>
    <mergeCell ref="B2:D2"/>
    <mergeCell ref="D5:R5"/>
    <mergeCell ref="D6:R6"/>
    <mergeCell ref="B21:R21"/>
  </mergeCells>
  <pageMargins left="0" right="0.59055118110236227" top="0" bottom="0.59055118110236227" header="0" footer="0.39370078740157483"/>
  <pageSetup paperSize="9" scale="60" fitToHeight="0" orientation="landscape" horizontalDpi="4294967292" verticalDpi="4294967292" r:id="rId1"/>
  <headerFooter alignWithMargins="0"/>
  <ignoredErrors>
    <ignoredError sqref="F8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5" customWidth="1"/>
    <col min="2" max="2" width="10.44140625" style="1" bestFit="1" customWidth="1"/>
    <col min="3" max="3" width="1.44140625" style="1" customWidth="1"/>
    <col min="4" max="4" width="22.44140625" style="1" customWidth="1"/>
    <col min="5" max="9" width="10.88671875" style="1" customWidth="1"/>
    <col min="10" max="10" width="13.33203125" style="1" customWidth="1"/>
    <col min="11" max="16384" width="10.88671875" style="1"/>
  </cols>
  <sheetData>
    <row r="1" spans="1:17" ht="33" customHeight="1" x14ac:dyDescent="0.25">
      <c r="A1" s="40"/>
      <c r="B1" s="85" t="s">
        <v>11</v>
      </c>
      <c r="C1" s="85"/>
      <c r="D1" s="85"/>
    </row>
    <row r="2" spans="1:17" ht="17.100000000000001" customHeight="1" x14ac:dyDescent="0.25">
      <c r="A2" s="40"/>
      <c r="B2" s="86" t="s">
        <v>12</v>
      </c>
      <c r="C2" s="87"/>
      <c r="D2" s="87"/>
      <c r="J2" s="2"/>
      <c r="K2" s="2"/>
      <c r="M2" s="2"/>
    </row>
    <row r="3" spans="1:17" ht="6.75" customHeight="1" x14ac:dyDescent="0.25">
      <c r="A3" s="18"/>
      <c r="B3" s="40"/>
      <c r="C3" s="40"/>
      <c r="D3" s="17"/>
    </row>
    <row r="4" spans="1:17" ht="17.100000000000001" customHeight="1" x14ac:dyDescent="0.25">
      <c r="J4" s="2"/>
      <c r="K4" s="2"/>
      <c r="M4" s="2"/>
    </row>
    <row r="5" spans="1:17" s="5" customFormat="1" ht="17.100000000000001" customHeight="1" x14ac:dyDescent="0.4">
      <c r="B5" s="3" t="s">
        <v>53</v>
      </c>
      <c r="C5" s="4"/>
      <c r="D5" s="91" t="s">
        <v>63</v>
      </c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7" s="6" customFormat="1" ht="2.4" customHeight="1" x14ac:dyDescent="0.25">
      <c r="B6" s="46"/>
      <c r="C6" s="46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7" s="6" customFormat="1" ht="6.75" customHeight="1" x14ac:dyDescent="0.25">
      <c r="O7" s="7"/>
    </row>
    <row r="8" spans="1:17" s="6" customFormat="1" ht="28.5" customHeight="1" x14ac:dyDescent="0.25">
      <c r="B8" s="60" t="s">
        <v>7</v>
      </c>
      <c r="C8" s="64"/>
      <c r="D8" s="68" t="s">
        <v>0</v>
      </c>
      <c r="E8" s="68" t="s">
        <v>1</v>
      </c>
      <c r="F8" s="68" t="s">
        <v>2</v>
      </c>
      <c r="G8" s="68" t="s">
        <v>3</v>
      </c>
      <c r="H8" s="68" t="s">
        <v>4</v>
      </c>
      <c r="I8" s="68" t="s">
        <v>8</v>
      </c>
      <c r="J8" s="68" t="s">
        <v>42</v>
      </c>
      <c r="K8" s="68" t="s">
        <v>9</v>
      </c>
      <c r="L8" s="68" t="s">
        <v>5</v>
      </c>
      <c r="M8" s="68" t="s">
        <v>6</v>
      </c>
      <c r="N8" s="68" t="s">
        <v>26</v>
      </c>
    </row>
    <row r="9" spans="1:17" s="9" customFormat="1" ht="6.75" customHeight="1" x14ac:dyDescent="0.25">
      <c r="B9" s="50"/>
      <c r="J9" s="8"/>
      <c r="K9" s="8"/>
      <c r="M9" s="8"/>
      <c r="N9" s="8"/>
    </row>
    <row r="10" spans="1:17" ht="22.5" customHeight="1" x14ac:dyDescent="0.25">
      <c r="B10" s="51">
        <v>1980</v>
      </c>
      <c r="C10" s="47"/>
      <c r="D10" s="48">
        <v>1334</v>
      </c>
      <c r="E10" s="48">
        <v>5518</v>
      </c>
      <c r="F10" s="48">
        <v>6852</v>
      </c>
      <c r="G10" s="48">
        <v>582</v>
      </c>
      <c r="H10" s="48">
        <v>150</v>
      </c>
      <c r="I10" s="48">
        <v>1672</v>
      </c>
      <c r="J10" s="52">
        <v>1285</v>
      </c>
      <c r="K10" s="52">
        <v>360</v>
      </c>
      <c r="L10" s="48">
        <v>2975</v>
      </c>
      <c r="M10" s="52">
        <v>7024</v>
      </c>
      <c r="N10" s="52">
        <v>13876</v>
      </c>
    </row>
    <row r="11" spans="1:17" ht="16.649999999999999" customHeight="1" x14ac:dyDescent="0.25">
      <c r="B11" s="51">
        <v>1981</v>
      </c>
      <c r="C11" s="47"/>
      <c r="D11" s="48">
        <v>1468</v>
      </c>
      <c r="E11" s="48">
        <v>5340</v>
      </c>
      <c r="F11" s="48">
        <v>6808</v>
      </c>
      <c r="G11" s="48">
        <v>577</v>
      </c>
      <c r="H11" s="48">
        <v>156</v>
      </c>
      <c r="I11" s="48">
        <v>1494</v>
      </c>
      <c r="J11" s="49">
        <v>1222</v>
      </c>
      <c r="K11" s="49">
        <v>338</v>
      </c>
      <c r="L11" s="48">
        <v>3225</v>
      </c>
      <c r="M11" s="49">
        <v>7012</v>
      </c>
      <c r="N11" s="49">
        <v>13820</v>
      </c>
    </row>
    <row r="12" spans="1:17" ht="16.649999999999999" customHeight="1" x14ac:dyDescent="0.25">
      <c r="B12" s="51">
        <v>1982</v>
      </c>
      <c r="C12" s="47"/>
      <c r="D12" s="48">
        <v>1334</v>
      </c>
      <c r="E12" s="48">
        <v>5073</v>
      </c>
      <c r="F12" s="48">
        <v>6407</v>
      </c>
      <c r="G12" s="48">
        <v>572</v>
      </c>
      <c r="H12" s="48">
        <v>135</v>
      </c>
      <c r="I12" s="48">
        <v>1130</v>
      </c>
      <c r="J12" s="49">
        <v>1110</v>
      </c>
      <c r="K12" s="49">
        <v>664</v>
      </c>
      <c r="L12" s="48">
        <v>3124</v>
      </c>
      <c r="M12" s="49">
        <v>6735</v>
      </c>
      <c r="N12" s="49">
        <v>13142</v>
      </c>
      <c r="Q12" s="1" t="s">
        <v>10</v>
      </c>
    </row>
    <row r="13" spans="1:17" ht="16.649999999999999" customHeight="1" x14ac:dyDescent="0.25">
      <c r="B13" s="51">
        <v>1983</v>
      </c>
      <c r="C13" s="47"/>
      <c r="D13" s="48">
        <v>1309</v>
      </c>
      <c r="E13" s="48">
        <v>4980</v>
      </c>
      <c r="F13" s="48">
        <v>6289</v>
      </c>
      <c r="G13" s="48">
        <v>625</v>
      </c>
      <c r="H13" s="48">
        <v>119</v>
      </c>
      <c r="I13" s="48">
        <v>873</v>
      </c>
      <c r="J13" s="49">
        <v>847</v>
      </c>
      <c r="K13" s="49">
        <v>1073</v>
      </c>
      <c r="L13" s="48">
        <v>2647</v>
      </c>
      <c r="M13" s="49">
        <v>6184</v>
      </c>
      <c r="N13" s="49">
        <v>12473</v>
      </c>
    </row>
    <row r="14" spans="1:17" ht="16.649999999999999" customHeight="1" x14ac:dyDescent="0.25">
      <c r="B14" s="51">
        <v>1984</v>
      </c>
      <c r="C14" s="47"/>
      <c r="D14" s="48">
        <v>1334</v>
      </c>
      <c r="E14" s="48">
        <v>5135</v>
      </c>
      <c r="F14" s="48">
        <v>6469</v>
      </c>
      <c r="G14" s="48">
        <v>585</v>
      </c>
      <c r="H14" s="48">
        <v>129</v>
      </c>
      <c r="I14" s="48">
        <v>770</v>
      </c>
      <c r="J14" s="49">
        <v>780</v>
      </c>
      <c r="K14" s="49">
        <v>1292</v>
      </c>
      <c r="L14" s="48">
        <v>2589</v>
      </c>
      <c r="M14" s="49">
        <v>6145</v>
      </c>
      <c r="N14" s="49">
        <v>12614</v>
      </c>
    </row>
    <row r="15" spans="1:17" ht="22.5" customHeight="1" x14ac:dyDescent="0.25">
      <c r="B15" s="51">
        <v>1985</v>
      </c>
      <c r="C15" s="47"/>
      <c r="D15" s="48">
        <v>1300</v>
      </c>
      <c r="E15" s="48">
        <v>5102</v>
      </c>
      <c r="F15" s="48">
        <v>6402</v>
      </c>
      <c r="G15" s="48">
        <v>657</v>
      </c>
      <c r="H15" s="48">
        <v>166</v>
      </c>
      <c r="I15" s="48">
        <v>756</v>
      </c>
      <c r="J15" s="49">
        <v>738</v>
      </c>
      <c r="K15" s="49">
        <v>1615</v>
      </c>
      <c r="L15" s="48">
        <v>2459</v>
      </c>
      <c r="M15" s="49">
        <v>6391</v>
      </c>
      <c r="N15" s="49">
        <v>12793</v>
      </c>
    </row>
    <row r="16" spans="1:17" ht="16.649999999999999" customHeight="1" x14ac:dyDescent="0.25">
      <c r="B16" s="51">
        <v>1986</v>
      </c>
      <c r="C16" s="47"/>
      <c r="D16" s="48">
        <v>1370</v>
      </c>
      <c r="E16" s="48">
        <v>5181</v>
      </c>
      <c r="F16" s="48">
        <v>6551</v>
      </c>
      <c r="G16" s="48">
        <v>642</v>
      </c>
      <c r="H16" s="48">
        <v>116</v>
      </c>
      <c r="I16" s="48">
        <v>700</v>
      </c>
      <c r="J16" s="49">
        <v>827</v>
      </c>
      <c r="K16" s="49">
        <v>356</v>
      </c>
      <c r="L16" s="48">
        <v>2354</v>
      </c>
      <c r="M16" s="49">
        <v>4995</v>
      </c>
      <c r="N16" s="49">
        <v>11546</v>
      </c>
    </row>
    <row r="17" spans="2:14" ht="16.649999999999999" customHeight="1" x14ac:dyDescent="0.25">
      <c r="B17" s="51">
        <v>1987</v>
      </c>
      <c r="C17" s="47"/>
      <c r="D17" s="48">
        <v>1385</v>
      </c>
      <c r="E17" s="48">
        <v>5016</v>
      </c>
      <c r="F17" s="48">
        <v>6401</v>
      </c>
      <c r="G17" s="48">
        <v>612</v>
      </c>
      <c r="H17" s="48">
        <v>109</v>
      </c>
      <c r="I17" s="48">
        <v>764</v>
      </c>
      <c r="J17" s="49">
        <v>985</v>
      </c>
      <c r="K17" s="49">
        <v>1135</v>
      </c>
      <c r="L17" s="48">
        <v>2520</v>
      </c>
      <c r="M17" s="49">
        <v>6125</v>
      </c>
      <c r="N17" s="49">
        <v>12526</v>
      </c>
    </row>
    <row r="18" spans="2:14" ht="16.649999999999999" customHeight="1" x14ac:dyDescent="0.25">
      <c r="B18" s="51">
        <v>1988</v>
      </c>
      <c r="C18" s="47"/>
      <c r="D18" s="48">
        <v>1210</v>
      </c>
      <c r="E18" s="48">
        <v>4666</v>
      </c>
      <c r="F18" s="48">
        <v>5876</v>
      </c>
      <c r="G18" s="48">
        <v>660</v>
      </c>
      <c r="H18" s="48">
        <v>98</v>
      </c>
      <c r="I18" s="48">
        <v>779</v>
      </c>
      <c r="J18" s="49">
        <v>1233</v>
      </c>
      <c r="K18" s="49">
        <v>611</v>
      </c>
      <c r="L18" s="48">
        <v>2670</v>
      </c>
      <c r="M18" s="49">
        <v>6051</v>
      </c>
      <c r="N18" s="49">
        <v>11927</v>
      </c>
    </row>
    <row r="19" spans="2:14" ht="16.649999999999999" customHeight="1" x14ac:dyDescent="0.25">
      <c r="B19" s="51">
        <v>1989</v>
      </c>
      <c r="C19" s="47"/>
      <c r="D19" s="48">
        <v>1246</v>
      </c>
      <c r="E19" s="48">
        <v>4712</v>
      </c>
      <c r="F19" s="48">
        <v>5958</v>
      </c>
      <c r="G19" s="48">
        <v>650</v>
      </c>
      <c r="H19" s="48">
        <v>142</v>
      </c>
      <c r="I19" s="48">
        <v>788</v>
      </c>
      <c r="J19" s="49">
        <v>1529</v>
      </c>
      <c r="K19" s="49">
        <v>591</v>
      </c>
      <c r="L19" s="48">
        <v>3074</v>
      </c>
      <c r="M19" s="49">
        <v>6774</v>
      </c>
      <c r="N19" s="49">
        <v>12732</v>
      </c>
    </row>
    <row r="20" spans="2:14" ht="22.5" customHeight="1" x14ac:dyDescent="0.25">
      <c r="B20" s="51">
        <v>1990</v>
      </c>
      <c r="C20" s="47"/>
      <c r="D20" s="48">
        <v>1349</v>
      </c>
      <c r="E20" s="48">
        <v>4672</v>
      </c>
      <c r="F20" s="48">
        <v>6021</v>
      </c>
      <c r="G20" s="48">
        <v>732</v>
      </c>
      <c r="H20" s="48">
        <v>140</v>
      </c>
      <c r="I20" s="48">
        <v>789</v>
      </c>
      <c r="J20" s="52">
        <v>1980</v>
      </c>
      <c r="K20" s="52">
        <v>630</v>
      </c>
      <c r="L20" s="48">
        <v>3348</v>
      </c>
      <c r="M20" s="52">
        <v>7619</v>
      </c>
      <c r="N20" s="52">
        <v>13640</v>
      </c>
    </row>
    <row r="21" spans="2:14" ht="16.649999999999999" customHeight="1" x14ac:dyDescent="0.25">
      <c r="B21" s="51">
        <v>1991</v>
      </c>
      <c r="C21" s="47"/>
      <c r="D21" s="48">
        <v>1275</v>
      </c>
      <c r="E21" s="48">
        <v>4539</v>
      </c>
      <c r="F21" s="48">
        <v>5814</v>
      </c>
      <c r="G21" s="48">
        <v>740</v>
      </c>
      <c r="H21" s="48">
        <v>124</v>
      </c>
      <c r="I21" s="48">
        <v>786</v>
      </c>
      <c r="J21" s="49">
        <v>2560</v>
      </c>
      <c r="K21" s="49">
        <v>770</v>
      </c>
      <c r="L21" s="48">
        <v>3321</v>
      </c>
      <c r="M21" s="49">
        <v>8301</v>
      </c>
      <c r="N21" s="49">
        <v>14115</v>
      </c>
    </row>
    <row r="22" spans="2:14" ht="16.649999999999999" customHeight="1" x14ac:dyDescent="0.25">
      <c r="B22" s="51">
        <v>1992</v>
      </c>
      <c r="C22" s="47"/>
      <c r="D22" s="48">
        <v>1132</v>
      </c>
      <c r="E22" s="48">
        <v>4103</v>
      </c>
      <c r="F22" s="48">
        <v>5235</v>
      </c>
      <c r="G22" s="48">
        <v>724</v>
      </c>
      <c r="H22" s="48">
        <v>114</v>
      </c>
      <c r="I22" s="48">
        <v>604</v>
      </c>
      <c r="J22" s="49">
        <v>2288</v>
      </c>
      <c r="K22" s="49">
        <v>577</v>
      </c>
      <c r="L22" s="48">
        <v>2884</v>
      </c>
      <c r="M22" s="49">
        <v>7191</v>
      </c>
      <c r="N22" s="49">
        <v>12426</v>
      </c>
    </row>
    <row r="23" spans="2:14" ht="16.649999999999999" customHeight="1" x14ac:dyDescent="0.25">
      <c r="B23" s="51">
        <v>1993</v>
      </c>
      <c r="C23" s="47"/>
      <c r="D23" s="48">
        <v>1188</v>
      </c>
      <c r="E23" s="48">
        <v>4217</v>
      </c>
      <c r="F23" s="48">
        <v>5405</v>
      </c>
      <c r="G23" s="48">
        <v>654</v>
      </c>
      <c r="H23" s="48">
        <v>126</v>
      </c>
      <c r="I23" s="48">
        <v>530</v>
      </c>
      <c r="J23" s="49">
        <v>1827</v>
      </c>
      <c r="K23" s="49">
        <v>511</v>
      </c>
      <c r="L23" s="48">
        <v>2584</v>
      </c>
      <c r="M23" s="49">
        <v>6232</v>
      </c>
      <c r="N23" s="49">
        <v>11637</v>
      </c>
    </row>
    <row r="24" spans="2:14" ht="16.649999999999999" customHeight="1" x14ac:dyDescent="0.25">
      <c r="B24" s="51">
        <v>1994</v>
      </c>
      <c r="C24" s="47"/>
      <c r="D24" s="48">
        <v>1173</v>
      </c>
      <c r="E24" s="48">
        <v>4119</v>
      </c>
      <c r="F24" s="48">
        <v>5292</v>
      </c>
      <c r="G24" s="48">
        <v>699</v>
      </c>
      <c r="H24" s="48">
        <v>136</v>
      </c>
      <c r="I24" s="48">
        <v>456</v>
      </c>
      <c r="J24" s="49">
        <v>1418</v>
      </c>
      <c r="K24" s="49">
        <v>344</v>
      </c>
      <c r="L24" s="48">
        <v>2271</v>
      </c>
      <c r="M24" s="49">
        <v>5324</v>
      </c>
      <c r="N24" s="49">
        <v>10616</v>
      </c>
    </row>
    <row r="25" spans="2:14" ht="22.5" customHeight="1" x14ac:dyDescent="0.25">
      <c r="B25" s="51">
        <v>1995</v>
      </c>
      <c r="C25" s="47"/>
      <c r="D25" s="48">
        <v>1123</v>
      </c>
      <c r="E25" s="48">
        <v>4149</v>
      </c>
      <c r="F25" s="48">
        <v>5272</v>
      </c>
      <c r="G25" s="48">
        <v>716</v>
      </c>
      <c r="H25" s="48">
        <v>125</v>
      </c>
      <c r="I25" s="48">
        <v>480</v>
      </c>
      <c r="J25" s="49">
        <v>1219</v>
      </c>
      <c r="K25" s="49">
        <v>391</v>
      </c>
      <c r="L25" s="48">
        <v>2518</v>
      </c>
      <c r="M25" s="49">
        <v>5449</v>
      </c>
      <c r="N25" s="49">
        <v>10721</v>
      </c>
    </row>
    <row r="26" spans="2:14" ht="16.649999999999999" customHeight="1" x14ac:dyDescent="0.25">
      <c r="B26" s="51">
        <v>1996</v>
      </c>
      <c r="C26" s="47"/>
      <c r="D26" s="48">
        <v>1073</v>
      </c>
      <c r="E26" s="48">
        <v>4052</v>
      </c>
      <c r="F26" s="48">
        <v>5125</v>
      </c>
      <c r="G26" s="48">
        <v>780</v>
      </c>
      <c r="H26" s="48">
        <v>151</v>
      </c>
      <c r="I26" s="48">
        <v>413</v>
      </c>
      <c r="J26" s="49">
        <v>874</v>
      </c>
      <c r="K26" s="49">
        <v>292</v>
      </c>
      <c r="L26" s="48">
        <v>2435</v>
      </c>
      <c r="M26" s="49">
        <v>4945</v>
      </c>
      <c r="N26" s="49">
        <v>10070</v>
      </c>
    </row>
    <row r="27" spans="2:14" ht="16.649999999999999" customHeight="1" x14ac:dyDescent="0.25">
      <c r="B27" s="51">
        <v>1997</v>
      </c>
      <c r="C27" s="47"/>
      <c r="D27" s="48">
        <v>1099</v>
      </c>
      <c r="E27" s="48">
        <v>3984</v>
      </c>
      <c r="F27" s="48">
        <v>5083</v>
      </c>
      <c r="G27" s="48">
        <v>718</v>
      </c>
      <c r="H27" s="48">
        <v>147</v>
      </c>
      <c r="I27" s="48">
        <v>396</v>
      </c>
      <c r="J27" s="49">
        <v>458</v>
      </c>
      <c r="K27" s="49">
        <v>291</v>
      </c>
      <c r="L27" s="48">
        <v>2229</v>
      </c>
      <c r="M27" s="49">
        <v>4239</v>
      </c>
      <c r="N27" s="49">
        <v>9322</v>
      </c>
    </row>
    <row r="28" spans="2:14" ht="16.649999999999999" customHeight="1" x14ac:dyDescent="0.25">
      <c r="B28" s="51">
        <v>1998</v>
      </c>
      <c r="C28" s="47"/>
      <c r="D28" s="48">
        <v>1095</v>
      </c>
      <c r="E28" s="48">
        <v>3995</v>
      </c>
      <c r="F28" s="48">
        <v>5090</v>
      </c>
      <c r="G28" s="48">
        <v>770</v>
      </c>
      <c r="H28" s="48">
        <v>113</v>
      </c>
      <c r="I28" s="48">
        <v>324</v>
      </c>
      <c r="J28" s="49">
        <v>801</v>
      </c>
      <c r="K28" s="49">
        <v>254</v>
      </c>
      <c r="L28" s="48">
        <v>2350</v>
      </c>
      <c r="M28" s="49">
        <v>4612</v>
      </c>
      <c r="N28" s="49">
        <v>9702</v>
      </c>
    </row>
    <row r="29" spans="2:14" ht="16.649999999999999" customHeight="1" x14ac:dyDescent="0.25">
      <c r="B29" s="51">
        <v>1999</v>
      </c>
      <c r="C29" s="47"/>
      <c r="D29" s="48">
        <v>1125</v>
      </c>
      <c r="E29" s="48">
        <v>3770</v>
      </c>
      <c r="F29" s="48">
        <v>4895</v>
      </c>
      <c r="G29" s="48">
        <v>774</v>
      </c>
      <c r="H29" s="48">
        <v>135</v>
      </c>
      <c r="I29" s="48">
        <v>299</v>
      </c>
      <c r="J29" s="49">
        <v>892</v>
      </c>
      <c r="K29" s="49">
        <v>196</v>
      </c>
      <c r="L29" s="48">
        <v>2295</v>
      </c>
      <c r="M29" s="49">
        <v>4591</v>
      </c>
      <c r="N29" s="49">
        <v>9486</v>
      </c>
    </row>
    <row r="30" spans="2:14" ht="22.5" customHeight="1" x14ac:dyDescent="0.25">
      <c r="B30" s="51">
        <v>2000</v>
      </c>
      <c r="C30" s="47"/>
      <c r="D30" s="48">
        <v>1056</v>
      </c>
      <c r="E30" s="48">
        <v>4038</v>
      </c>
      <c r="F30" s="48">
        <v>5094</v>
      </c>
      <c r="G30" s="48">
        <v>989</v>
      </c>
      <c r="H30" s="48">
        <v>127</v>
      </c>
      <c r="I30" s="48">
        <v>331</v>
      </c>
      <c r="J30" s="52">
        <v>417</v>
      </c>
      <c r="K30" s="52">
        <v>287</v>
      </c>
      <c r="L30" s="48">
        <v>2487</v>
      </c>
      <c r="M30" s="52">
        <v>4638</v>
      </c>
      <c r="N30" s="52">
        <v>9732</v>
      </c>
    </row>
    <row r="31" spans="2:14" ht="16.649999999999999" customHeight="1" x14ac:dyDescent="0.25">
      <c r="B31" s="51">
        <v>2001</v>
      </c>
      <c r="C31" s="47"/>
      <c r="D31" s="48">
        <v>1057</v>
      </c>
      <c r="E31" s="48">
        <v>3968</v>
      </c>
      <c r="F31" s="48">
        <v>5025</v>
      </c>
      <c r="G31" s="48">
        <v>998</v>
      </c>
      <c r="H31" s="48">
        <v>113</v>
      </c>
      <c r="I31" s="48">
        <v>352</v>
      </c>
      <c r="J31" s="49">
        <v>477</v>
      </c>
      <c r="K31" s="49">
        <v>308</v>
      </c>
      <c r="L31" s="48">
        <v>2978</v>
      </c>
      <c r="M31" s="49">
        <v>5226</v>
      </c>
      <c r="N31" s="49">
        <v>10251</v>
      </c>
    </row>
    <row r="32" spans="2:14" ht="16.649999999999999" customHeight="1" x14ac:dyDescent="0.25">
      <c r="B32" s="51">
        <v>2002</v>
      </c>
      <c r="C32" s="47"/>
      <c r="D32" s="48">
        <v>1077</v>
      </c>
      <c r="E32" s="48">
        <v>3833</v>
      </c>
      <c r="F32" s="48">
        <v>4910</v>
      </c>
      <c r="G32" s="48">
        <v>1456</v>
      </c>
      <c r="H32" s="48">
        <v>174</v>
      </c>
      <c r="I32" s="48">
        <v>368</v>
      </c>
      <c r="J32" s="49">
        <v>516</v>
      </c>
      <c r="K32" s="49">
        <v>470</v>
      </c>
      <c r="L32" s="48">
        <v>3015</v>
      </c>
      <c r="M32" s="49">
        <v>5999</v>
      </c>
      <c r="N32" s="49">
        <v>10909</v>
      </c>
    </row>
    <row r="33" spans="2:16" ht="16.649999999999999" customHeight="1" x14ac:dyDescent="0.25">
      <c r="B33" s="51">
        <v>2003</v>
      </c>
      <c r="C33" s="47"/>
      <c r="D33" s="48">
        <v>1045</v>
      </c>
      <c r="E33" s="48">
        <v>3988</v>
      </c>
      <c r="F33" s="48">
        <v>5033</v>
      </c>
      <c r="G33" s="48">
        <v>1641</v>
      </c>
      <c r="H33" s="48">
        <v>180</v>
      </c>
      <c r="I33" s="48">
        <v>319</v>
      </c>
      <c r="J33" s="49">
        <v>397</v>
      </c>
      <c r="K33" s="49">
        <v>382</v>
      </c>
      <c r="L33" s="48">
        <v>2900</v>
      </c>
      <c r="M33" s="49">
        <v>5819</v>
      </c>
      <c r="N33" s="49">
        <v>10852</v>
      </c>
    </row>
    <row r="34" spans="2:16" ht="16.649999999999999" customHeight="1" x14ac:dyDescent="0.25">
      <c r="B34" s="51">
        <v>2004</v>
      </c>
      <c r="C34" s="47"/>
      <c r="D34" s="48">
        <v>1017</v>
      </c>
      <c r="E34" s="48">
        <v>3912</v>
      </c>
      <c r="F34" s="48">
        <v>4929</v>
      </c>
      <c r="G34" s="48">
        <v>1902</v>
      </c>
      <c r="H34" s="48">
        <v>207</v>
      </c>
      <c r="I34" s="48">
        <v>373</v>
      </c>
      <c r="J34" s="49">
        <v>382</v>
      </c>
      <c r="K34" s="49">
        <v>383</v>
      </c>
      <c r="L34" s="48">
        <v>3083</v>
      </c>
      <c r="M34" s="49">
        <v>6330</v>
      </c>
      <c r="N34" s="49">
        <v>11259</v>
      </c>
    </row>
    <row r="35" spans="2:16" ht="22.5" customHeight="1" x14ac:dyDescent="0.25">
      <c r="B35" s="51">
        <v>2005</v>
      </c>
      <c r="C35" s="47"/>
      <c r="D35" s="48">
        <v>1007</v>
      </c>
      <c r="E35" s="48">
        <v>3737</v>
      </c>
      <c r="F35" s="48">
        <v>4744</v>
      </c>
      <c r="G35" s="48">
        <v>2262</v>
      </c>
      <c r="H35" s="48">
        <v>184</v>
      </c>
      <c r="I35" s="48">
        <v>350</v>
      </c>
      <c r="J35" s="49">
        <v>312</v>
      </c>
      <c r="K35" s="49">
        <v>303</v>
      </c>
      <c r="L35" s="48">
        <v>3000</v>
      </c>
      <c r="M35" s="49">
        <v>6411</v>
      </c>
      <c r="N35" s="49">
        <v>11155</v>
      </c>
    </row>
    <row r="36" spans="2:16" ht="16.649999999999999" customHeight="1" x14ac:dyDescent="0.25">
      <c r="B36" s="51">
        <v>2006</v>
      </c>
      <c r="C36" s="47"/>
      <c r="D36" s="48">
        <v>929</v>
      </c>
      <c r="E36" s="48">
        <v>3989</v>
      </c>
      <c r="F36" s="48">
        <v>4918</v>
      </c>
      <c r="G36" s="48">
        <v>2516</v>
      </c>
      <c r="H36" s="48">
        <v>269</v>
      </c>
      <c r="I36" s="48">
        <v>334</v>
      </c>
      <c r="J36" s="49">
        <v>317</v>
      </c>
      <c r="K36" s="49">
        <v>290</v>
      </c>
      <c r="L36" s="48">
        <v>3583</v>
      </c>
      <c r="M36" s="49">
        <v>7309</v>
      </c>
      <c r="N36" s="49">
        <v>12227</v>
      </c>
    </row>
    <row r="37" spans="2:16" ht="16.649999999999999" customHeight="1" x14ac:dyDescent="0.25">
      <c r="B37" s="51">
        <v>2007</v>
      </c>
      <c r="C37" s="47"/>
      <c r="D37" s="48">
        <v>1034</v>
      </c>
      <c r="E37" s="48">
        <v>3944</v>
      </c>
      <c r="F37" s="48">
        <v>4978</v>
      </c>
      <c r="G37" s="48">
        <v>2819</v>
      </c>
      <c r="H37" s="48">
        <v>302</v>
      </c>
      <c r="I37" s="48">
        <v>373</v>
      </c>
      <c r="J37" s="49">
        <v>317</v>
      </c>
      <c r="K37" s="49">
        <v>226</v>
      </c>
      <c r="L37" s="48">
        <v>3677</v>
      </c>
      <c r="M37" s="49">
        <v>7714</v>
      </c>
      <c r="N37" s="49">
        <v>12692</v>
      </c>
    </row>
    <row r="38" spans="2:16" ht="16.649999999999999" customHeight="1" x14ac:dyDescent="0.25">
      <c r="B38" s="51">
        <v>2008</v>
      </c>
      <c r="C38" s="47"/>
      <c r="D38" s="48">
        <v>1196</v>
      </c>
      <c r="E38" s="48">
        <v>4187</v>
      </c>
      <c r="F38" s="48">
        <v>5383</v>
      </c>
      <c r="G38" s="48">
        <v>3050</v>
      </c>
      <c r="H38" s="48">
        <v>269</v>
      </c>
      <c r="I38" s="48">
        <v>518</v>
      </c>
      <c r="J38" s="49">
        <v>297</v>
      </c>
      <c r="K38" s="49">
        <v>244</v>
      </c>
      <c r="L38" s="48">
        <v>4408</v>
      </c>
      <c r="M38" s="49">
        <v>8786</v>
      </c>
      <c r="N38" s="49">
        <v>14169</v>
      </c>
    </row>
    <row r="39" spans="2:16" ht="16.649999999999999" customHeight="1" x14ac:dyDescent="0.25">
      <c r="B39" s="51">
        <v>2009</v>
      </c>
      <c r="C39" s="47"/>
      <c r="D39" s="48">
        <v>1124</v>
      </c>
      <c r="E39" s="48">
        <v>3874</v>
      </c>
      <c r="F39" s="48">
        <v>4998</v>
      </c>
      <c r="G39" s="48">
        <v>2846</v>
      </c>
      <c r="H39" s="48">
        <v>289</v>
      </c>
      <c r="I39" s="48">
        <v>456</v>
      </c>
      <c r="J39" s="48">
        <v>252</v>
      </c>
      <c r="K39" s="48">
        <v>240</v>
      </c>
      <c r="L39" s="48">
        <v>4391</v>
      </c>
      <c r="M39" s="48">
        <v>8474</v>
      </c>
      <c r="N39" s="48">
        <v>13472</v>
      </c>
    </row>
    <row r="40" spans="2:16" ht="22.5" customHeight="1" x14ac:dyDescent="0.25">
      <c r="B40" s="51">
        <v>2010</v>
      </c>
      <c r="C40" s="47"/>
      <c r="D40" s="48">
        <v>1148</v>
      </c>
      <c r="E40" s="48">
        <v>3892</v>
      </c>
      <c r="F40" s="48">
        <v>5040</v>
      </c>
      <c r="G40" s="48">
        <v>2801</v>
      </c>
      <c r="H40" s="48">
        <v>319</v>
      </c>
      <c r="I40" s="48">
        <v>489</v>
      </c>
      <c r="J40" s="49">
        <v>286</v>
      </c>
      <c r="K40" s="49">
        <v>232</v>
      </c>
      <c r="L40" s="48">
        <v>4422</v>
      </c>
      <c r="M40" s="49">
        <v>8549</v>
      </c>
      <c r="N40" s="49">
        <v>13589</v>
      </c>
    </row>
    <row r="41" spans="2:16" ht="16.649999999999999" customHeight="1" x14ac:dyDescent="0.25">
      <c r="B41" s="51">
        <v>2011</v>
      </c>
      <c r="C41" s="47"/>
      <c r="D41" s="48">
        <v>1172</v>
      </c>
      <c r="E41" s="48">
        <v>4102</v>
      </c>
      <c r="F41" s="48">
        <v>5274</v>
      </c>
      <c r="G41" s="48">
        <v>2637</v>
      </c>
      <c r="H41" s="48">
        <v>312</v>
      </c>
      <c r="I41" s="48">
        <v>528</v>
      </c>
      <c r="J41" s="48">
        <v>296</v>
      </c>
      <c r="K41" s="48">
        <v>222</v>
      </c>
      <c r="L41" s="48">
        <v>5056</v>
      </c>
      <c r="M41" s="48">
        <v>9051</v>
      </c>
      <c r="N41" s="48">
        <v>14325</v>
      </c>
    </row>
    <row r="42" spans="2:16" ht="16.649999999999999" customHeight="1" x14ac:dyDescent="0.25">
      <c r="B42" s="51">
        <v>2012</v>
      </c>
      <c r="C42" s="47"/>
      <c r="D42" s="48">
        <v>1128</v>
      </c>
      <c r="E42" s="48">
        <v>3991</v>
      </c>
      <c r="F42" s="48">
        <v>5119</v>
      </c>
      <c r="G42" s="48">
        <v>2404</v>
      </c>
      <c r="H42" s="48">
        <v>331</v>
      </c>
      <c r="I42" s="48">
        <v>592</v>
      </c>
      <c r="J42" s="48">
        <v>299</v>
      </c>
      <c r="K42" s="48">
        <v>239</v>
      </c>
      <c r="L42" s="48">
        <v>5195</v>
      </c>
      <c r="M42" s="48">
        <v>9060</v>
      </c>
      <c r="N42" s="48">
        <v>14179</v>
      </c>
    </row>
    <row r="43" spans="2:16" s="15" customFormat="1" ht="16.649999999999999" customHeight="1" x14ac:dyDescent="0.25">
      <c r="B43" s="51">
        <v>2013</v>
      </c>
      <c r="C43" s="47"/>
      <c r="D43" s="48">
        <v>1077</v>
      </c>
      <c r="E43" s="48">
        <v>3937</v>
      </c>
      <c r="F43" s="48">
        <v>5014</v>
      </c>
      <c r="G43" s="48">
        <v>2630</v>
      </c>
      <c r="H43" s="48">
        <v>409</v>
      </c>
      <c r="I43" s="48">
        <v>767</v>
      </c>
      <c r="J43" s="48">
        <v>330</v>
      </c>
      <c r="K43" s="48">
        <v>229</v>
      </c>
      <c r="L43" s="48">
        <v>5857</v>
      </c>
      <c r="M43" s="48">
        <v>10222</v>
      </c>
      <c r="N43" s="48">
        <v>15236</v>
      </c>
    </row>
    <row r="44" spans="2:16" s="15" customFormat="1" ht="16.649999999999999" customHeight="1" x14ac:dyDescent="0.25">
      <c r="B44" s="51">
        <v>2014</v>
      </c>
      <c r="C44" s="11"/>
      <c r="D44" s="48">
        <v>997</v>
      </c>
      <c r="E44" s="48">
        <v>3559</v>
      </c>
      <c r="F44" s="48">
        <v>4556</v>
      </c>
      <c r="G44" s="48">
        <v>2309</v>
      </c>
      <c r="H44" s="48">
        <v>427</v>
      </c>
      <c r="I44" s="48">
        <v>773</v>
      </c>
      <c r="J44" s="48">
        <v>307</v>
      </c>
      <c r="K44" s="48">
        <v>156</v>
      </c>
      <c r="L44" s="48">
        <f t="shared" ref="L44" si="0">SUM(M44-K44-J44-I44-H44-G44)</f>
        <v>4992</v>
      </c>
      <c r="M44" s="48">
        <v>8964</v>
      </c>
      <c r="N44" s="48">
        <f>SUM(F44,M44)</f>
        <v>13520</v>
      </c>
    </row>
    <row r="45" spans="2:16" s="15" customFormat="1" ht="22.5" customHeight="1" x14ac:dyDescent="0.25">
      <c r="B45" s="51">
        <v>2015</v>
      </c>
      <c r="C45" s="11"/>
      <c r="D45" s="48">
        <v>1144</v>
      </c>
      <c r="E45" s="48">
        <v>3926</v>
      </c>
      <c r="F45" s="48">
        <v>5070</v>
      </c>
      <c r="G45" s="48">
        <v>2384</v>
      </c>
      <c r="H45" s="48">
        <v>486</v>
      </c>
      <c r="I45" s="48">
        <v>805</v>
      </c>
      <c r="J45" s="48">
        <v>355</v>
      </c>
      <c r="K45" s="48">
        <v>142</v>
      </c>
      <c r="L45" s="48">
        <v>5037</v>
      </c>
      <c r="M45" s="48">
        <v>9209</v>
      </c>
      <c r="N45" s="48">
        <v>14279</v>
      </c>
    </row>
    <row r="46" spans="2:16" ht="22.5" customHeight="1" x14ac:dyDescent="0.25">
      <c r="B46" s="60">
        <v>2016</v>
      </c>
      <c r="C46" s="59"/>
      <c r="D46" s="61">
        <v>1158</v>
      </c>
      <c r="E46" s="61">
        <v>4201</v>
      </c>
      <c r="F46" s="61">
        <v>5359</v>
      </c>
      <c r="G46" s="61">
        <v>2470</v>
      </c>
      <c r="H46" s="64">
        <v>465</v>
      </c>
      <c r="I46" s="64">
        <v>878</v>
      </c>
      <c r="J46" s="64">
        <v>319</v>
      </c>
      <c r="K46" s="64">
        <v>227</v>
      </c>
      <c r="L46" s="61">
        <v>5131</v>
      </c>
      <c r="M46" s="61">
        <v>9490</v>
      </c>
      <c r="N46" s="61">
        <v>14849</v>
      </c>
      <c r="O46" s="12"/>
      <c r="P46" s="12"/>
    </row>
    <row r="47" spans="2:16" ht="6.75" customHeight="1" x14ac:dyDescent="0.25"/>
    <row r="48" spans="2:16" ht="13.5" customHeight="1" x14ac:dyDescent="0.25">
      <c r="B48" s="93" t="s">
        <v>24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</row>
    <row r="49" spans="2:16" ht="6.75" customHeight="1" thickBot="1" x14ac:dyDescent="0.3">
      <c r="B49" s="53"/>
      <c r="C49" s="53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11"/>
    </row>
    <row r="50" spans="2:16" ht="17.100000000000001" customHeight="1" x14ac:dyDescent="0.25">
      <c r="D50" s="13" t="s">
        <v>10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1"/>
    </row>
    <row r="51" spans="2:16" ht="17.100000000000001" customHeight="1" x14ac:dyDescent="0.25"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7.100000000000001" customHeight="1" x14ac:dyDescent="0.25"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1"/>
      <c r="P52" s="11"/>
    </row>
    <row r="53" spans="2:16" ht="17.100000000000001" customHeight="1" x14ac:dyDescent="0.25"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7.100000000000001" customHeight="1" x14ac:dyDescent="0.25"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</sheetData>
  <mergeCells count="5">
    <mergeCell ref="B48:N48"/>
    <mergeCell ref="D5:N5"/>
    <mergeCell ref="D6:N6"/>
    <mergeCell ref="B1:D1"/>
    <mergeCell ref="B2:D2"/>
  </mergeCells>
  <phoneticPr fontId="8" type="noConversion"/>
  <pageMargins left="0" right="0.59055118110236227" top="0" bottom="0.59055118110236227" header="0" footer="0.39370078740157483"/>
  <pageSetup paperSize="9" scale="53" fitToHeight="0" orientation="portrait" horizontalDpi="4294967292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5" customWidth="1"/>
    <col min="2" max="2" width="10.44140625" style="1" bestFit="1" customWidth="1"/>
    <col min="3" max="3" width="1.44140625" style="1" customWidth="1"/>
    <col min="4" max="4" width="22.44140625" style="1" customWidth="1"/>
    <col min="5" max="9" width="11.109375" style="1" customWidth="1"/>
    <col min="10" max="10" width="12.88671875" style="1" customWidth="1"/>
    <col min="11" max="14" width="11.109375" style="1" customWidth="1"/>
    <col min="15" max="16384" width="10.88671875" style="1"/>
  </cols>
  <sheetData>
    <row r="1" spans="1:15" ht="33" customHeight="1" x14ac:dyDescent="0.25">
      <c r="A1" s="40"/>
      <c r="B1" s="85" t="s">
        <v>11</v>
      </c>
      <c r="C1" s="85"/>
      <c r="D1" s="85"/>
    </row>
    <row r="2" spans="1:15" ht="17.100000000000001" customHeight="1" x14ac:dyDescent="0.25">
      <c r="A2" s="40"/>
      <c r="B2" s="86" t="s">
        <v>12</v>
      </c>
      <c r="C2" s="87"/>
      <c r="D2" s="87"/>
      <c r="J2" s="2"/>
      <c r="K2" s="2"/>
      <c r="M2" s="2"/>
    </row>
    <row r="3" spans="1:15" ht="6.75" customHeight="1" x14ac:dyDescent="0.25">
      <c r="A3" s="18"/>
      <c r="B3" s="40"/>
      <c r="C3" s="40"/>
      <c r="D3" s="17"/>
    </row>
    <row r="4" spans="1:15" ht="17.100000000000001" customHeight="1" x14ac:dyDescent="0.25">
      <c r="J4" s="2"/>
      <c r="K4" s="2"/>
      <c r="M4" s="2"/>
    </row>
    <row r="5" spans="1:15" s="5" customFormat="1" ht="17.100000000000001" customHeight="1" x14ac:dyDescent="0.4">
      <c r="B5" s="3" t="s">
        <v>53</v>
      </c>
      <c r="C5" s="4"/>
      <c r="D5" s="91" t="s">
        <v>62</v>
      </c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5" s="6" customFormat="1" ht="2.4" customHeight="1" x14ac:dyDescent="0.25">
      <c r="B6" s="46"/>
      <c r="C6" s="46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5" s="6" customFormat="1" ht="6.75" customHeight="1" x14ac:dyDescent="0.25">
      <c r="O7" s="7"/>
    </row>
    <row r="8" spans="1:15" s="6" customFormat="1" ht="28.5" customHeight="1" x14ac:dyDescent="0.25">
      <c r="B8" s="60" t="s">
        <v>7</v>
      </c>
      <c r="C8" s="64"/>
      <c r="D8" s="68" t="s">
        <v>0</v>
      </c>
      <c r="E8" s="68" t="s">
        <v>1</v>
      </c>
      <c r="F8" s="68" t="s">
        <v>2</v>
      </c>
      <c r="G8" s="68" t="s">
        <v>3</v>
      </c>
      <c r="H8" s="68" t="s">
        <v>4</v>
      </c>
      <c r="I8" s="68" t="s">
        <v>8</v>
      </c>
      <c r="J8" s="68" t="s">
        <v>42</v>
      </c>
      <c r="K8" s="68" t="s">
        <v>9</v>
      </c>
      <c r="L8" s="68" t="s">
        <v>5</v>
      </c>
      <c r="M8" s="68" t="s">
        <v>6</v>
      </c>
      <c r="N8" s="68" t="s">
        <v>26</v>
      </c>
    </row>
    <row r="9" spans="1:15" s="9" customFormat="1" ht="6.75" customHeight="1" x14ac:dyDescent="0.25">
      <c r="B9" s="50"/>
      <c r="J9" s="8"/>
      <c r="K9" s="8"/>
      <c r="M9" s="8"/>
      <c r="N9" s="8"/>
    </row>
    <row r="10" spans="1:15" ht="22.5" customHeight="1" x14ac:dyDescent="0.25">
      <c r="B10" s="51">
        <v>1980</v>
      </c>
      <c r="C10" s="47"/>
      <c r="D10" s="48">
        <v>2325</v>
      </c>
      <c r="E10" s="48">
        <v>5921</v>
      </c>
      <c r="F10" s="48">
        <v>8246</v>
      </c>
      <c r="G10" s="48">
        <v>486</v>
      </c>
      <c r="H10" s="48">
        <v>130</v>
      </c>
      <c r="I10" s="48">
        <v>1771</v>
      </c>
      <c r="J10" s="52">
        <v>1193</v>
      </c>
      <c r="K10" s="52">
        <v>207</v>
      </c>
      <c r="L10" s="48">
        <v>2584</v>
      </c>
      <c r="M10" s="52">
        <v>6371</v>
      </c>
      <c r="N10" s="52">
        <v>14617</v>
      </c>
    </row>
    <row r="11" spans="1:15" ht="16.649999999999999" customHeight="1" x14ac:dyDescent="0.25">
      <c r="B11" s="51">
        <v>1981</v>
      </c>
      <c r="C11" s="47"/>
      <c r="D11" s="48">
        <v>2229</v>
      </c>
      <c r="E11" s="48">
        <v>5603</v>
      </c>
      <c r="F11" s="48">
        <v>7832</v>
      </c>
      <c r="G11" s="48">
        <v>535</v>
      </c>
      <c r="H11" s="48">
        <v>142</v>
      </c>
      <c r="I11" s="48">
        <v>1965</v>
      </c>
      <c r="J11" s="49">
        <v>1073</v>
      </c>
      <c r="K11" s="49">
        <v>177</v>
      </c>
      <c r="L11" s="48">
        <v>2669</v>
      </c>
      <c r="M11" s="49">
        <v>6561</v>
      </c>
      <c r="N11" s="49">
        <v>14393</v>
      </c>
    </row>
    <row r="12" spans="1:15" ht="16.649999999999999" customHeight="1" x14ac:dyDescent="0.25">
      <c r="B12" s="51">
        <v>1982</v>
      </c>
      <c r="C12" s="47"/>
      <c r="D12" s="48">
        <v>2019</v>
      </c>
      <c r="E12" s="48">
        <v>5453</v>
      </c>
      <c r="F12" s="48">
        <v>7472</v>
      </c>
      <c r="G12" s="48">
        <v>435</v>
      </c>
      <c r="H12" s="48">
        <v>146</v>
      </c>
      <c r="I12" s="48">
        <v>1511</v>
      </c>
      <c r="J12" s="49">
        <v>931</v>
      </c>
      <c r="K12" s="49">
        <v>244</v>
      </c>
      <c r="L12" s="48">
        <v>2890</v>
      </c>
      <c r="M12" s="49">
        <v>6157</v>
      </c>
      <c r="N12" s="49">
        <v>13629</v>
      </c>
    </row>
    <row r="13" spans="1:15" ht="16.649999999999999" customHeight="1" x14ac:dyDescent="0.25">
      <c r="B13" s="51">
        <v>1983</v>
      </c>
      <c r="C13" s="47"/>
      <c r="D13" s="48">
        <v>2000</v>
      </c>
      <c r="E13" s="48">
        <v>5143</v>
      </c>
      <c r="F13" s="48">
        <v>7143</v>
      </c>
      <c r="G13" s="48">
        <v>476</v>
      </c>
      <c r="H13" s="48">
        <v>91</v>
      </c>
      <c r="I13" s="48">
        <v>1224</v>
      </c>
      <c r="J13" s="49">
        <v>666</v>
      </c>
      <c r="K13" s="49">
        <v>230</v>
      </c>
      <c r="L13" s="48">
        <v>2360</v>
      </c>
      <c r="M13" s="49">
        <v>5047</v>
      </c>
      <c r="N13" s="49">
        <v>12190</v>
      </c>
    </row>
    <row r="14" spans="1:15" ht="16.649999999999999" customHeight="1" x14ac:dyDescent="0.25">
      <c r="B14" s="51">
        <v>1984</v>
      </c>
      <c r="C14" s="47"/>
      <c r="D14" s="48">
        <v>2190</v>
      </c>
      <c r="E14" s="48">
        <v>5366</v>
      </c>
      <c r="F14" s="48">
        <v>7556</v>
      </c>
      <c r="G14" s="48">
        <v>507</v>
      </c>
      <c r="H14" s="48">
        <v>100</v>
      </c>
      <c r="I14" s="48">
        <v>1104</v>
      </c>
      <c r="J14" s="49">
        <v>572</v>
      </c>
      <c r="K14" s="49">
        <v>545</v>
      </c>
      <c r="L14" s="48">
        <v>2231</v>
      </c>
      <c r="M14" s="49">
        <v>5059</v>
      </c>
      <c r="N14" s="49">
        <v>12615</v>
      </c>
    </row>
    <row r="15" spans="1:15" ht="22.5" customHeight="1" x14ac:dyDescent="0.25">
      <c r="B15" s="51">
        <v>1985</v>
      </c>
      <c r="C15" s="47"/>
      <c r="D15" s="48">
        <v>2207</v>
      </c>
      <c r="E15" s="48">
        <v>5230</v>
      </c>
      <c r="F15" s="48">
        <v>7437</v>
      </c>
      <c r="G15" s="48">
        <v>504</v>
      </c>
      <c r="H15" s="48">
        <v>124</v>
      </c>
      <c r="I15" s="48">
        <v>909</v>
      </c>
      <c r="J15" s="49">
        <v>591</v>
      </c>
      <c r="K15" s="49">
        <v>708</v>
      </c>
      <c r="L15" s="48">
        <v>2085</v>
      </c>
      <c r="M15" s="49">
        <v>4921</v>
      </c>
      <c r="N15" s="49">
        <v>12358</v>
      </c>
    </row>
    <row r="16" spans="1:15" ht="16.649999999999999" customHeight="1" x14ac:dyDescent="0.25">
      <c r="B16" s="51">
        <v>1986</v>
      </c>
      <c r="C16" s="47"/>
      <c r="D16" s="48">
        <v>2281</v>
      </c>
      <c r="E16" s="48">
        <v>5364</v>
      </c>
      <c r="F16" s="48">
        <v>7645</v>
      </c>
      <c r="G16" s="48">
        <v>499</v>
      </c>
      <c r="H16" s="48">
        <v>112</v>
      </c>
      <c r="I16" s="48">
        <v>924</v>
      </c>
      <c r="J16" s="49">
        <v>628</v>
      </c>
      <c r="K16" s="49">
        <v>974</v>
      </c>
      <c r="L16" s="48">
        <v>2215</v>
      </c>
      <c r="M16" s="49">
        <v>5352</v>
      </c>
      <c r="N16" s="49">
        <v>12997</v>
      </c>
    </row>
    <row r="17" spans="2:20" ht="16.649999999999999" customHeight="1" x14ac:dyDescent="0.25">
      <c r="B17" s="51">
        <v>1987</v>
      </c>
      <c r="C17" s="47"/>
      <c r="D17" s="48">
        <v>2376</v>
      </c>
      <c r="E17" s="48">
        <v>5495</v>
      </c>
      <c r="F17" s="48">
        <v>7871</v>
      </c>
      <c r="G17" s="48">
        <v>569</v>
      </c>
      <c r="H17" s="48">
        <v>129</v>
      </c>
      <c r="I17" s="48">
        <v>1031</v>
      </c>
      <c r="J17" s="49">
        <v>732</v>
      </c>
      <c r="K17" s="49">
        <v>402</v>
      </c>
      <c r="L17" s="48">
        <v>2371</v>
      </c>
      <c r="M17" s="49">
        <v>5234</v>
      </c>
      <c r="N17" s="49">
        <v>13105</v>
      </c>
    </row>
    <row r="18" spans="2:20" ht="16.649999999999999" customHeight="1" x14ac:dyDescent="0.25">
      <c r="B18" s="51">
        <v>1988</v>
      </c>
      <c r="C18" s="47"/>
      <c r="D18" s="48">
        <v>2205</v>
      </c>
      <c r="E18" s="48">
        <v>5187</v>
      </c>
      <c r="F18" s="48">
        <v>7392</v>
      </c>
      <c r="G18" s="48">
        <v>535</v>
      </c>
      <c r="H18" s="48">
        <v>118</v>
      </c>
      <c r="I18" s="48">
        <v>957</v>
      </c>
      <c r="J18" s="49">
        <v>855</v>
      </c>
      <c r="K18" s="49">
        <v>560</v>
      </c>
      <c r="L18" s="48">
        <v>2467</v>
      </c>
      <c r="M18" s="49">
        <v>5492</v>
      </c>
      <c r="N18" s="49">
        <v>12884</v>
      </c>
    </row>
    <row r="19" spans="2:20" ht="16.649999999999999" customHeight="1" x14ac:dyDescent="0.25">
      <c r="B19" s="51">
        <v>1989</v>
      </c>
      <c r="C19" s="47"/>
      <c r="D19" s="48">
        <v>1978</v>
      </c>
      <c r="E19" s="48">
        <v>4673</v>
      </c>
      <c r="F19" s="48">
        <v>6651</v>
      </c>
      <c r="G19" s="48">
        <v>531</v>
      </c>
      <c r="H19" s="48">
        <v>126</v>
      </c>
      <c r="I19" s="48">
        <v>945</v>
      </c>
      <c r="J19" s="49">
        <v>1021</v>
      </c>
      <c r="K19" s="49">
        <v>567</v>
      </c>
      <c r="L19" s="48">
        <v>2546</v>
      </c>
      <c r="M19" s="49">
        <v>5736</v>
      </c>
      <c r="N19" s="49">
        <v>12387</v>
      </c>
    </row>
    <row r="20" spans="2:20" ht="22.5" customHeight="1" x14ac:dyDescent="0.25">
      <c r="B20" s="51">
        <v>1990</v>
      </c>
      <c r="C20" s="47"/>
      <c r="D20" s="48">
        <v>1806</v>
      </c>
      <c r="E20" s="48">
        <v>4588</v>
      </c>
      <c r="F20" s="48">
        <v>6394</v>
      </c>
      <c r="G20" s="48">
        <v>561</v>
      </c>
      <c r="H20" s="48">
        <v>78</v>
      </c>
      <c r="I20" s="48">
        <v>914</v>
      </c>
      <c r="J20" s="52">
        <v>1287</v>
      </c>
      <c r="K20" s="52">
        <v>353</v>
      </c>
      <c r="L20" s="48">
        <v>2519</v>
      </c>
      <c r="M20" s="52">
        <v>5712</v>
      </c>
      <c r="N20" s="52">
        <v>12106</v>
      </c>
    </row>
    <row r="21" spans="2:20" ht="16.649999999999999" customHeight="1" x14ac:dyDescent="0.25">
      <c r="B21" s="51">
        <v>1991</v>
      </c>
      <c r="C21" s="47"/>
      <c r="D21" s="48">
        <v>1643</v>
      </c>
      <c r="E21" s="48">
        <v>4044</v>
      </c>
      <c r="F21" s="48">
        <v>5687</v>
      </c>
      <c r="G21" s="48">
        <v>567</v>
      </c>
      <c r="H21" s="48">
        <v>137</v>
      </c>
      <c r="I21" s="48">
        <v>843</v>
      </c>
      <c r="J21" s="49">
        <v>1413</v>
      </c>
      <c r="K21" s="49">
        <v>377</v>
      </c>
      <c r="L21" s="48">
        <v>2745</v>
      </c>
      <c r="M21" s="49">
        <v>6082</v>
      </c>
      <c r="N21" s="49">
        <v>11769</v>
      </c>
    </row>
    <row r="22" spans="2:20" ht="16.649999999999999" customHeight="1" x14ac:dyDescent="0.25">
      <c r="B22" s="51">
        <v>1992</v>
      </c>
      <c r="C22" s="47"/>
      <c r="D22" s="48">
        <v>1678</v>
      </c>
      <c r="E22" s="48">
        <v>3900</v>
      </c>
      <c r="F22" s="48">
        <v>5578</v>
      </c>
      <c r="G22" s="48">
        <v>532</v>
      </c>
      <c r="H22" s="48">
        <v>137</v>
      </c>
      <c r="I22" s="48">
        <v>809</v>
      </c>
      <c r="J22" s="49">
        <v>1238</v>
      </c>
      <c r="K22" s="49">
        <v>510</v>
      </c>
      <c r="L22" s="48">
        <v>2557</v>
      </c>
      <c r="M22" s="49">
        <v>5783</v>
      </c>
      <c r="N22" s="49">
        <v>11361</v>
      </c>
    </row>
    <row r="23" spans="2:20" ht="16.649999999999999" customHeight="1" x14ac:dyDescent="0.25">
      <c r="B23" s="51">
        <v>1993</v>
      </c>
      <c r="C23" s="47"/>
      <c r="D23" s="48">
        <v>1687</v>
      </c>
      <c r="E23" s="48">
        <v>3923</v>
      </c>
      <c r="F23" s="48">
        <v>5610</v>
      </c>
      <c r="G23" s="48">
        <v>575</v>
      </c>
      <c r="H23" s="48">
        <v>131</v>
      </c>
      <c r="I23" s="48">
        <v>658</v>
      </c>
      <c r="J23" s="49">
        <v>900</v>
      </c>
      <c r="K23" s="49">
        <v>260</v>
      </c>
      <c r="L23" s="48">
        <v>2205</v>
      </c>
      <c r="M23" s="49">
        <v>4729</v>
      </c>
      <c r="N23" s="49">
        <v>10339</v>
      </c>
    </row>
    <row r="24" spans="2:20" ht="16.649999999999999" customHeight="1" x14ac:dyDescent="0.25">
      <c r="B24" s="51">
        <v>1994</v>
      </c>
      <c r="C24" s="47"/>
      <c r="D24" s="48">
        <v>1817</v>
      </c>
      <c r="E24" s="48">
        <v>4323</v>
      </c>
      <c r="F24" s="48">
        <v>6140</v>
      </c>
      <c r="G24" s="48">
        <v>631</v>
      </c>
      <c r="H24" s="48">
        <v>115</v>
      </c>
      <c r="I24" s="48">
        <v>613</v>
      </c>
      <c r="J24" s="49">
        <v>640</v>
      </c>
      <c r="K24" s="49">
        <v>201</v>
      </c>
      <c r="L24" s="48">
        <v>2172</v>
      </c>
      <c r="M24" s="49">
        <v>4372</v>
      </c>
      <c r="N24" s="49">
        <v>10512</v>
      </c>
      <c r="T24" s="1" t="s">
        <v>10</v>
      </c>
    </row>
    <row r="25" spans="2:20" ht="22.5" customHeight="1" x14ac:dyDescent="0.25">
      <c r="B25" s="51">
        <v>1995</v>
      </c>
      <c r="C25" s="47"/>
      <c r="D25" s="48">
        <v>1964</v>
      </c>
      <c r="E25" s="48">
        <v>4377</v>
      </c>
      <c r="F25" s="48">
        <v>6341</v>
      </c>
      <c r="G25" s="48">
        <v>594</v>
      </c>
      <c r="H25" s="48">
        <v>127</v>
      </c>
      <c r="I25" s="48">
        <v>631</v>
      </c>
      <c r="J25" s="49">
        <v>644</v>
      </c>
      <c r="K25" s="49">
        <v>296</v>
      </c>
      <c r="L25" s="48">
        <v>2258</v>
      </c>
      <c r="M25" s="49">
        <v>4550</v>
      </c>
      <c r="N25" s="49">
        <v>10891</v>
      </c>
    </row>
    <row r="26" spans="2:20" ht="16.649999999999999" customHeight="1" x14ac:dyDescent="0.25">
      <c r="B26" s="51">
        <v>1996</v>
      </c>
      <c r="C26" s="47"/>
      <c r="D26" s="48">
        <v>2051</v>
      </c>
      <c r="E26" s="48">
        <v>4303</v>
      </c>
      <c r="F26" s="48">
        <v>6354</v>
      </c>
      <c r="G26" s="48">
        <v>618</v>
      </c>
      <c r="H26" s="48">
        <v>123</v>
      </c>
      <c r="I26" s="48">
        <v>640</v>
      </c>
      <c r="J26" s="49">
        <v>659</v>
      </c>
      <c r="K26" s="49">
        <v>264</v>
      </c>
      <c r="L26" s="48">
        <v>2274</v>
      </c>
      <c r="M26" s="49">
        <v>4578</v>
      </c>
      <c r="N26" s="49">
        <v>10932</v>
      </c>
    </row>
    <row r="27" spans="2:20" ht="16.649999999999999" customHeight="1" x14ac:dyDescent="0.25">
      <c r="B27" s="51">
        <v>1997</v>
      </c>
      <c r="C27" s="47"/>
      <c r="D27" s="48">
        <v>2071</v>
      </c>
      <c r="E27" s="48">
        <v>4582</v>
      </c>
      <c r="F27" s="48">
        <v>6653</v>
      </c>
      <c r="G27" s="48">
        <v>612</v>
      </c>
      <c r="H27" s="48">
        <v>133</v>
      </c>
      <c r="I27" s="48">
        <v>577</v>
      </c>
      <c r="J27" s="49">
        <v>386</v>
      </c>
      <c r="K27" s="49">
        <v>224</v>
      </c>
      <c r="L27" s="48">
        <v>2247</v>
      </c>
      <c r="M27" s="49">
        <v>4179</v>
      </c>
      <c r="N27" s="49">
        <v>10832</v>
      </c>
    </row>
    <row r="28" spans="2:20" ht="16.649999999999999" customHeight="1" x14ac:dyDescent="0.25">
      <c r="B28" s="51">
        <v>1998</v>
      </c>
      <c r="C28" s="47"/>
      <c r="D28" s="48">
        <v>2130</v>
      </c>
      <c r="E28" s="48">
        <v>4693</v>
      </c>
      <c r="F28" s="48">
        <v>6823</v>
      </c>
      <c r="G28" s="48">
        <v>649</v>
      </c>
      <c r="H28" s="48">
        <v>99</v>
      </c>
      <c r="I28" s="48">
        <v>613</v>
      </c>
      <c r="J28" s="49">
        <v>512</v>
      </c>
      <c r="K28" s="49">
        <v>186</v>
      </c>
      <c r="L28" s="48">
        <v>2230</v>
      </c>
      <c r="M28" s="49">
        <v>4289</v>
      </c>
      <c r="N28" s="49">
        <v>11112</v>
      </c>
    </row>
    <row r="29" spans="2:20" ht="16.649999999999999" customHeight="1" x14ac:dyDescent="0.25">
      <c r="B29" s="51">
        <v>1999</v>
      </c>
      <c r="C29" s="47"/>
      <c r="D29" s="48">
        <v>2161</v>
      </c>
      <c r="E29" s="48">
        <v>4347</v>
      </c>
      <c r="F29" s="48">
        <v>6508</v>
      </c>
      <c r="G29" s="48">
        <v>673</v>
      </c>
      <c r="H29" s="48">
        <v>104</v>
      </c>
      <c r="I29" s="48">
        <v>538</v>
      </c>
      <c r="J29" s="49">
        <v>529</v>
      </c>
      <c r="K29" s="49">
        <v>147</v>
      </c>
      <c r="L29" s="48">
        <v>2255</v>
      </c>
      <c r="M29" s="49">
        <v>4246</v>
      </c>
      <c r="N29" s="49">
        <v>10754</v>
      </c>
    </row>
    <row r="30" spans="2:20" ht="22.5" customHeight="1" x14ac:dyDescent="0.25">
      <c r="B30" s="51">
        <v>2000</v>
      </c>
      <c r="C30" s="47"/>
      <c r="D30" s="48">
        <v>1851</v>
      </c>
      <c r="E30" s="48">
        <v>4099</v>
      </c>
      <c r="F30" s="48">
        <v>5950</v>
      </c>
      <c r="G30" s="48">
        <v>645</v>
      </c>
      <c r="H30" s="48">
        <v>137</v>
      </c>
      <c r="I30" s="48">
        <v>598</v>
      </c>
      <c r="J30" s="52">
        <v>844</v>
      </c>
      <c r="K30" s="52">
        <v>205</v>
      </c>
      <c r="L30" s="48">
        <v>2197</v>
      </c>
      <c r="M30" s="52">
        <v>4626</v>
      </c>
      <c r="N30" s="52">
        <v>10576</v>
      </c>
    </row>
    <row r="31" spans="2:20" ht="16.649999999999999" customHeight="1" x14ac:dyDescent="0.25">
      <c r="B31" s="51">
        <v>2001</v>
      </c>
      <c r="C31" s="47"/>
      <c r="D31" s="48">
        <v>2172</v>
      </c>
      <c r="E31" s="48">
        <v>4591</v>
      </c>
      <c r="F31" s="48">
        <v>6763</v>
      </c>
      <c r="G31" s="48">
        <v>693</v>
      </c>
      <c r="H31" s="48">
        <v>102</v>
      </c>
      <c r="I31" s="48">
        <v>522</v>
      </c>
      <c r="J31" s="49">
        <v>311</v>
      </c>
      <c r="K31" s="49">
        <v>187</v>
      </c>
      <c r="L31" s="48">
        <v>2040</v>
      </c>
      <c r="M31" s="49">
        <v>3855</v>
      </c>
      <c r="N31" s="49">
        <v>10618</v>
      </c>
    </row>
    <row r="32" spans="2:20" ht="16.649999999999999" customHeight="1" x14ac:dyDescent="0.25">
      <c r="B32" s="51">
        <v>2002</v>
      </c>
      <c r="C32" s="47"/>
      <c r="D32" s="48">
        <v>1914</v>
      </c>
      <c r="E32" s="48">
        <v>4094</v>
      </c>
      <c r="F32" s="48">
        <v>6008</v>
      </c>
      <c r="G32" s="48">
        <v>657</v>
      </c>
      <c r="H32" s="48">
        <v>102</v>
      </c>
      <c r="I32" s="48">
        <v>491</v>
      </c>
      <c r="J32" s="49">
        <v>251</v>
      </c>
      <c r="K32" s="49">
        <v>167</v>
      </c>
      <c r="L32" s="48">
        <v>1847</v>
      </c>
      <c r="M32" s="49">
        <v>3515</v>
      </c>
      <c r="N32" s="49">
        <v>9523</v>
      </c>
    </row>
    <row r="33" spans="2:16" ht="16.649999999999999" customHeight="1" x14ac:dyDescent="0.25">
      <c r="B33" s="51">
        <v>2003</v>
      </c>
      <c r="C33" s="47"/>
      <c r="D33" s="48">
        <v>1936</v>
      </c>
      <c r="E33" s="48">
        <v>4028</v>
      </c>
      <c r="F33" s="48">
        <v>5964</v>
      </c>
      <c r="G33" s="48">
        <v>875</v>
      </c>
      <c r="H33" s="48">
        <v>163</v>
      </c>
      <c r="I33" s="48">
        <v>514</v>
      </c>
      <c r="J33" s="49">
        <v>183</v>
      </c>
      <c r="K33" s="49">
        <v>131</v>
      </c>
      <c r="L33" s="48">
        <v>2050</v>
      </c>
      <c r="M33" s="49">
        <v>3916</v>
      </c>
      <c r="N33" s="49">
        <v>9880</v>
      </c>
    </row>
    <row r="34" spans="2:16" ht="16.649999999999999" customHeight="1" x14ac:dyDescent="0.25">
      <c r="B34" s="51">
        <v>2004</v>
      </c>
      <c r="C34" s="47"/>
      <c r="D34" s="48">
        <v>1902</v>
      </c>
      <c r="E34" s="48">
        <v>3986</v>
      </c>
      <c r="F34" s="48">
        <v>5888</v>
      </c>
      <c r="G34" s="48">
        <v>1018</v>
      </c>
      <c r="H34" s="48">
        <v>158</v>
      </c>
      <c r="I34" s="48">
        <v>530</v>
      </c>
      <c r="J34" s="49">
        <v>257</v>
      </c>
      <c r="K34" s="49">
        <v>160</v>
      </c>
      <c r="L34" s="48">
        <v>2464</v>
      </c>
      <c r="M34" s="49">
        <v>4587</v>
      </c>
      <c r="N34" s="49">
        <v>10475</v>
      </c>
    </row>
    <row r="35" spans="2:16" ht="22.5" customHeight="1" x14ac:dyDescent="0.25">
      <c r="B35" s="51">
        <v>2005</v>
      </c>
      <c r="C35" s="47"/>
      <c r="D35" s="48">
        <v>1905</v>
      </c>
      <c r="E35" s="48">
        <v>4261</v>
      </c>
      <c r="F35" s="48">
        <v>6166</v>
      </c>
      <c r="G35" s="48">
        <v>1264</v>
      </c>
      <c r="H35" s="48">
        <v>139</v>
      </c>
      <c r="I35" s="48">
        <v>570</v>
      </c>
      <c r="J35" s="49">
        <v>277</v>
      </c>
      <c r="K35" s="49">
        <v>204</v>
      </c>
      <c r="L35" s="48">
        <v>2579</v>
      </c>
      <c r="M35" s="49">
        <v>5033</v>
      </c>
      <c r="N35" s="49">
        <v>11199</v>
      </c>
    </row>
    <row r="36" spans="2:16" ht="16.649999999999999" customHeight="1" x14ac:dyDescent="0.25">
      <c r="B36" s="51">
        <v>2006</v>
      </c>
      <c r="C36" s="47"/>
      <c r="D36" s="48">
        <v>2153</v>
      </c>
      <c r="E36" s="48">
        <v>4395</v>
      </c>
      <c r="F36" s="48">
        <v>6548</v>
      </c>
      <c r="G36" s="48">
        <v>1458</v>
      </c>
      <c r="H36" s="48">
        <v>147</v>
      </c>
      <c r="I36" s="48">
        <v>493</v>
      </c>
      <c r="J36" s="49">
        <v>247</v>
      </c>
      <c r="K36" s="49">
        <v>256</v>
      </c>
      <c r="L36" s="48">
        <v>2686</v>
      </c>
      <c r="M36" s="49">
        <v>5287</v>
      </c>
      <c r="N36" s="49">
        <v>11835</v>
      </c>
    </row>
    <row r="37" spans="2:16" ht="16.649999999999999" customHeight="1" x14ac:dyDescent="0.25">
      <c r="B37" s="51">
        <v>2007</v>
      </c>
      <c r="C37" s="47"/>
      <c r="D37" s="48">
        <v>2017</v>
      </c>
      <c r="E37" s="48">
        <v>4289</v>
      </c>
      <c r="F37" s="48">
        <v>6306</v>
      </c>
      <c r="G37" s="48">
        <v>1614</v>
      </c>
      <c r="H37" s="48">
        <v>164</v>
      </c>
      <c r="I37" s="48">
        <v>607</v>
      </c>
      <c r="J37" s="49">
        <v>263</v>
      </c>
      <c r="K37" s="49">
        <v>247</v>
      </c>
      <c r="L37" s="48">
        <v>2932</v>
      </c>
      <c r="M37" s="49">
        <v>5827</v>
      </c>
      <c r="N37" s="49">
        <v>12133</v>
      </c>
    </row>
    <row r="38" spans="2:16" ht="16.649999999999999" customHeight="1" x14ac:dyDescent="0.25">
      <c r="B38" s="51">
        <v>2008</v>
      </c>
      <c r="C38" s="47"/>
      <c r="D38" s="48">
        <v>1904</v>
      </c>
      <c r="E38" s="48">
        <v>4167</v>
      </c>
      <c r="F38" s="48">
        <v>6071</v>
      </c>
      <c r="G38" s="48">
        <v>1923</v>
      </c>
      <c r="H38" s="48">
        <v>216</v>
      </c>
      <c r="I38" s="48">
        <v>516</v>
      </c>
      <c r="J38" s="49">
        <v>292</v>
      </c>
      <c r="K38" s="49">
        <v>192</v>
      </c>
      <c r="L38" s="48">
        <v>2925</v>
      </c>
      <c r="M38" s="49">
        <v>6064</v>
      </c>
      <c r="N38" s="49">
        <v>12135</v>
      </c>
    </row>
    <row r="39" spans="2:16" ht="16.649999999999999" customHeight="1" x14ac:dyDescent="0.25">
      <c r="B39" s="51">
        <v>2009</v>
      </c>
      <c r="C39" s="47"/>
      <c r="D39" s="48">
        <v>1921</v>
      </c>
      <c r="E39" s="48">
        <v>3934</v>
      </c>
      <c r="F39" s="48">
        <v>5855</v>
      </c>
      <c r="G39" s="48">
        <v>1775</v>
      </c>
      <c r="H39" s="48">
        <v>236</v>
      </c>
      <c r="I39" s="48">
        <v>485</v>
      </c>
      <c r="J39" s="48">
        <v>300</v>
      </c>
      <c r="K39" s="48">
        <v>211</v>
      </c>
      <c r="L39" s="48">
        <v>2944</v>
      </c>
      <c r="M39" s="48">
        <v>5951</v>
      </c>
      <c r="N39" s="48">
        <v>11806</v>
      </c>
    </row>
    <row r="40" spans="2:16" ht="22.5" customHeight="1" x14ac:dyDescent="0.25">
      <c r="B40" s="66" t="s">
        <v>43</v>
      </c>
      <c r="C40" s="47"/>
      <c r="D40" s="55">
        <v>1707</v>
      </c>
      <c r="E40" s="55">
        <v>3747</v>
      </c>
      <c r="F40" s="55">
        <v>5454</v>
      </c>
      <c r="G40" s="55">
        <v>2558</v>
      </c>
      <c r="H40" s="55">
        <v>368</v>
      </c>
      <c r="I40" s="55">
        <v>521</v>
      </c>
      <c r="J40" s="55">
        <v>249</v>
      </c>
      <c r="K40" s="55">
        <v>207</v>
      </c>
      <c r="L40" s="55">
        <v>3969</v>
      </c>
      <c r="M40" s="55">
        <v>7872</v>
      </c>
      <c r="N40" s="55">
        <v>13326</v>
      </c>
    </row>
    <row r="41" spans="2:16" ht="16.649999999999999" customHeight="1" x14ac:dyDescent="0.25">
      <c r="B41" s="51">
        <v>2011</v>
      </c>
      <c r="C41" s="47"/>
      <c r="D41" s="48">
        <v>1866</v>
      </c>
      <c r="E41" s="48">
        <v>3821</v>
      </c>
      <c r="F41" s="48">
        <v>5687</v>
      </c>
      <c r="G41" s="48">
        <v>2180</v>
      </c>
      <c r="H41" s="48">
        <v>257</v>
      </c>
      <c r="I41" s="48">
        <v>471</v>
      </c>
      <c r="J41" s="48">
        <v>245</v>
      </c>
      <c r="K41" s="48">
        <v>209</v>
      </c>
      <c r="L41" s="48">
        <v>3608</v>
      </c>
      <c r="M41" s="48">
        <v>6970</v>
      </c>
      <c r="N41" s="48">
        <v>12657</v>
      </c>
    </row>
    <row r="42" spans="2:16" ht="16.649999999999999" customHeight="1" x14ac:dyDescent="0.25">
      <c r="B42" s="51">
        <v>2012</v>
      </c>
      <c r="C42" s="47"/>
      <c r="D42" s="48">
        <v>1689</v>
      </c>
      <c r="E42" s="48">
        <v>3593</v>
      </c>
      <c r="F42" s="48">
        <v>5282</v>
      </c>
      <c r="G42" s="48">
        <v>2279</v>
      </c>
      <c r="H42" s="48">
        <v>245</v>
      </c>
      <c r="I42" s="48">
        <v>540</v>
      </c>
      <c r="J42" s="48">
        <v>262</v>
      </c>
      <c r="K42" s="48">
        <v>206</v>
      </c>
      <c r="L42" s="48">
        <v>3627</v>
      </c>
      <c r="M42" s="48">
        <v>7159</v>
      </c>
      <c r="N42" s="48">
        <v>12441</v>
      </c>
    </row>
    <row r="43" spans="2:16" s="15" customFormat="1" ht="16.649999999999999" customHeight="1" x14ac:dyDescent="0.25">
      <c r="B43" s="51">
        <v>2013</v>
      </c>
      <c r="C43" s="47"/>
      <c r="D43" s="48">
        <v>1725</v>
      </c>
      <c r="E43" s="48">
        <v>3592</v>
      </c>
      <c r="F43" s="48">
        <v>5317</v>
      </c>
      <c r="G43" s="48">
        <v>2141</v>
      </c>
      <c r="H43" s="48">
        <v>326</v>
      </c>
      <c r="I43" s="48">
        <v>582</v>
      </c>
      <c r="J43" s="48">
        <v>284</v>
      </c>
      <c r="K43" s="48">
        <v>173</v>
      </c>
      <c r="L43" s="48">
        <v>4514</v>
      </c>
      <c r="M43" s="48">
        <v>8020</v>
      </c>
      <c r="N43" s="48">
        <v>13337</v>
      </c>
    </row>
    <row r="44" spans="2:16" s="15" customFormat="1" ht="16.649999999999999" customHeight="1" x14ac:dyDescent="0.25">
      <c r="B44" s="51">
        <v>2014</v>
      </c>
      <c r="C44" s="11"/>
      <c r="D44" s="48">
        <v>1761</v>
      </c>
      <c r="E44" s="48">
        <v>3610</v>
      </c>
      <c r="F44" s="48">
        <v>5371</v>
      </c>
      <c r="G44" s="48">
        <v>2075</v>
      </c>
      <c r="H44" s="48">
        <v>287</v>
      </c>
      <c r="I44" s="48">
        <v>560</v>
      </c>
      <c r="J44" s="48">
        <v>257</v>
      </c>
      <c r="K44" s="48">
        <v>177</v>
      </c>
      <c r="L44" s="48">
        <f t="shared" ref="L44" si="0">SUM(M44-K44-J44-I44-H44-G44)</f>
        <v>4000</v>
      </c>
      <c r="M44" s="48">
        <v>7356</v>
      </c>
      <c r="N44" s="48">
        <f>SUM(F44,M44)</f>
        <v>12727</v>
      </c>
    </row>
    <row r="45" spans="2:16" s="15" customFormat="1" ht="22.5" customHeight="1" x14ac:dyDescent="0.25">
      <c r="B45" s="51">
        <v>2015</v>
      </c>
      <c r="C45" s="11">
        <v>1850</v>
      </c>
      <c r="D45" s="48">
        <v>1850</v>
      </c>
      <c r="E45" s="48">
        <v>3843</v>
      </c>
      <c r="F45" s="48">
        <v>5693</v>
      </c>
      <c r="G45" s="48">
        <v>2104</v>
      </c>
      <c r="H45" s="48">
        <v>326</v>
      </c>
      <c r="I45" s="48">
        <v>648</v>
      </c>
      <c r="J45" s="48">
        <v>300</v>
      </c>
      <c r="K45" s="48">
        <v>201</v>
      </c>
      <c r="L45" s="48">
        <v>4295</v>
      </c>
      <c r="M45" s="48">
        <v>7874</v>
      </c>
      <c r="N45" s="48">
        <v>13567</v>
      </c>
    </row>
    <row r="46" spans="2:16" ht="22.5" customHeight="1" x14ac:dyDescent="0.25">
      <c r="B46" s="60">
        <v>2016</v>
      </c>
      <c r="C46" s="59">
        <v>1850</v>
      </c>
      <c r="D46" s="61">
        <v>1907</v>
      </c>
      <c r="E46" s="61">
        <v>3821</v>
      </c>
      <c r="F46" s="61">
        <v>5728</v>
      </c>
      <c r="G46" s="61">
        <v>2142</v>
      </c>
      <c r="H46" s="61">
        <v>360</v>
      </c>
      <c r="I46" s="61">
        <v>712</v>
      </c>
      <c r="J46" s="61">
        <v>343</v>
      </c>
      <c r="K46" s="61">
        <v>263</v>
      </c>
      <c r="L46" s="61">
        <v>4399</v>
      </c>
      <c r="M46" s="61">
        <v>8219</v>
      </c>
      <c r="N46" s="61">
        <v>13947</v>
      </c>
      <c r="P46" s="12"/>
    </row>
    <row r="47" spans="2:16" ht="6.75" customHeight="1" x14ac:dyDescent="0.25"/>
    <row r="48" spans="2:16" ht="13.5" customHeight="1" x14ac:dyDescent="0.4">
      <c r="B48" s="96" t="s">
        <v>24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</row>
    <row r="49" spans="2:16" ht="13.5" customHeight="1" x14ac:dyDescent="0.25">
      <c r="B49" s="93" t="s">
        <v>25</v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</row>
    <row r="50" spans="2:16" ht="6.75" customHeight="1" thickBot="1" x14ac:dyDescent="0.3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6"/>
      <c r="N50" s="53"/>
    </row>
    <row r="51" spans="2:16" ht="21" customHeight="1" x14ac:dyDescent="0.2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21" customHeight="1" x14ac:dyDescent="0.25">
      <c r="B52" s="11"/>
      <c r="C52" s="11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1"/>
      <c r="P52" s="11"/>
    </row>
    <row r="53" spans="2:16" ht="21" customHeight="1" x14ac:dyDescent="0.2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7.100000000000001" customHeight="1" x14ac:dyDescent="0.2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</sheetData>
  <mergeCells count="6">
    <mergeCell ref="B49:P49"/>
    <mergeCell ref="D5:N5"/>
    <mergeCell ref="D6:N6"/>
    <mergeCell ref="B1:D1"/>
    <mergeCell ref="B2:D2"/>
    <mergeCell ref="B48:N48"/>
  </mergeCells>
  <phoneticPr fontId="8" type="noConversion"/>
  <pageMargins left="0.78740157480314965" right="0.55118110236220474" top="0.39370078740157483" bottom="0.23622047244094491" header="0" footer="0.27559055118110237"/>
  <pageSetup paperSize="9" scale="40" fitToHeight="0" orientation="portrait" horizontalDpi="4294967292" verticalDpi="4294967292" r:id="rId1"/>
  <headerFooter alignWithMargins="0">
    <oddFooter>&amp;R&amp;8Quelle: Statistisches Amt Basel-Stadt, Bevölkerungsstatistik
Auskunft:  Christa Moll Freddi
Tel.: 061 267 87 43  |  E-Mail: Christa.Moll@bs.ch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5" customWidth="1"/>
    <col min="2" max="2" width="10.44140625" style="1" bestFit="1" customWidth="1"/>
    <col min="3" max="3" width="1.44140625" style="1" customWidth="1"/>
    <col min="4" max="4" width="22.44140625" style="1" customWidth="1"/>
    <col min="5" max="9" width="11.33203125" style="1" customWidth="1"/>
    <col min="10" max="10" width="13.109375" style="1" customWidth="1"/>
    <col min="11" max="14" width="11.33203125" style="1" customWidth="1"/>
    <col min="15" max="16384" width="10.88671875" style="1"/>
  </cols>
  <sheetData>
    <row r="1" spans="1:15" ht="33" customHeight="1" x14ac:dyDescent="0.25">
      <c r="A1" s="40"/>
      <c r="B1" s="85" t="s">
        <v>11</v>
      </c>
      <c r="C1" s="85"/>
      <c r="D1" s="85"/>
    </row>
    <row r="2" spans="1:15" ht="17.100000000000001" customHeight="1" x14ac:dyDescent="0.25">
      <c r="A2" s="40"/>
      <c r="B2" s="86" t="s">
        <v>12</v>
      </c>
      <c r="C2" s="87"/>
      <c r="D2" s="87"/>
      <c r="J2" s="2"/>
      <c r="K2" s="2"/>
      <c r="M2" s="2"/>
    </row>
    <row r="3" spans="1:15" ht="6.75" customHeight="1" x14ac:dyDescent="0.25">
      <c r="A3" s="18"/>
      <c r="B3" s="40"/>
      <c r="C3" s="40"/>
      <c r="D3" s="17"/>
    </row>
    <row r="4" spans="1:15" ht="17.100000000000001" customHeight="1" x14ac:dyDescent="0.25">
      <c r="J4" s="2"/>
      <c r="K4" s="2"/>
      <c r="M4" s="2"/>
    </row>
    <row r="5" spans="1:15" s="5" customFormat="1" ht="17.100000000000001" customHeight="1" x14ac:dyDescent="0.4">
      <c r="B5" s="3" t="s">
        <v>53</v>
      </c>
      <c r="C5" s="4"/>
      <c r="D5" s="91" t="s">
        <v>61</v>
      </c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5" s="6" customFormat="1" ht="2.4" customHeight="1" x14ac:dyDescent="0.25">
      <c r="B6" s="46"/>
      <c r="C6" s="46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5" s="6" customFormat="1" ht="6.75" customHeight="1" x14ac:dyDescent="0.25">
      <c r="O7" s="7"/>
    </row>
    <row r="8" spans="1:15" s="6" customFormat="1" ht="28.5" customHeight="1" x14ac:dyDescent="0.25">
      <c r="B8" s="60" t="s">
        <v>7</v>
      </c>
      <c r="C8" s="64"/>
      <c r="D8" s="68" t="s">
        <v>0</v>
      </c>
      <c r="E8" s="68" t="s">
        <v>1</v>
      </c>
      <c r="F8" s="68" t="s">
        <v>2</v>
      </c>
      <c r="G8" s="68" t="s">
        <v>3</v>
      </c>
      <c r="H8" s="68" t="s">
        <v>4</v>
      </c>
      <c r="I8" s="68" t="s">
        <v>8</v>
      </c>
      <c r="J8" s="68" t="s">
        <v>42</v>
      </c>
      <c r="K8" s="68" t="s">
        <v>9</v>
      </c>
      <c r="L8" s="68" t="s">
        <v>5</v>
      </c>
      <c r="M8" s="68" t="s">
        <v>6</v>
      </c>
      <c r="N8" s="68" t="s">
        <v>26</v>
      </c>
    </row>
    <row r="9" spans="1:15" s="9" customFormat="1" ht="6.75" customHeight="1" x14ac:dyDescent="0.25">
      <c r="B9" s="57"/>
      <c r="C9" s="58"/>
      <c r="D9" s="58"/>
      <c r="E9" s="58"/>
      <c r="F9" s="58"/>
      <c r="G9" s="58"/>
      <c r="H9" s="58"/>
      <c r="I9" s="58"/>
      <c r="J9" s="47"/>
      <c r="K9" s="47"/>
      <c r="L9" s="58"/>
      <c r="M9" s="47"/>
      <c r="N9" s="47"/>
    </row>
    <row r="10" spans="1:15" ht="22.5" customHeight="1" x14ac:dyDescent="0.25">
      <c r="B10" s="51">
        <v>1980</v>
      </c>
      <c r="C10" s="47"/>
      <c r="D10" s="48">
        <v>-991</v>
      </c>
      <c r="E10" s="48">
        <v>-403</v>
      </c>
      <c r="F10" s="48">
        <v>-1394</v>
      </c>
      <c r="G10" s="48">
        <v>96</v>
      </c>
      <c r="H10" s="48">
        <v>20</v>
      </c>
      <c r="I10" s="48">
        <v>-99</v>
      </c>
      <c r="J10" s="52">
        <v>92</v>
      </c>
      <c r="K10" s="52">
        <v>153</v>
      </c>
      <c r="L10" s="48">
        <v>391</v>
      </c>
      <c r="M10" s="52">
        <v>653</v>
      </c>
      <c r="N10" s="52">
        <v>-741</v>
      </c>
    </row>
    <row r="11" spans="1:15" ht="16.649999999999999" customHeight="1" x14ac:dyDescent="0.25">
      <c r="B11" s="51">
        <v>1981</v>
      </c>
      <c r="C11" s="47"/>
      <c r="D11" s="48">
        <v>-761</v>
      </c>
      <c r="E11" s="48">
        <v>-263</v>
      </c>
      <c r="F11" s="48">
        <v>-1024</v>
      </c>
      <c r="G11" s="48">
        <v>42</v>
      </c>
      <c r="H11" s="48">
        <v>14</v>
      </c>
      <c r="I11" s="48">
        <v>-471</v>
      </c>
      <c r="J11" s="49">
        <v>149</v>
      </c>
      <c r="K11" s="49">
        <v>161</v>
      </c>
      <c r="L11" s="48">
        <v>556</v>
      </c>
      <c r="M11" s="49">
        <v>451</v>
      </c>
      <c r="N11" s="49">
        <v>-573</v>
      </c>
    </row>
    <row r="12" spans="1:15" ht="16.649999999999999" customHeight="1" x14ac:dyDescent="0.25">
      <c r="B12" s="51">
        <v>1982</v>
      </c>
      <c r="C12" s="47"/>
      <c r="D12" s="48">
        <v>-685</v>
      </c>
      <c r="E12" s="48">
        <v>-380</v>
      </c>
      <c r="F12" s="48">
        <v>-1065</v>
      </c>
      <c r="G12" s="48">
        <v>137</v>
      </c>
      <c r="H12" s="48">
        <v>-11</v>
      </c>
      <c r="I12" s="48">
        <v>-381</v>
      </c>
      <c r="J12" s="49">
        <v>179</v>
      </c>
      <c r="K12" s="49">
        <v>420</v>
      </c>
      <c r="L12" s="48">
        <v>234</v>
      </c>
      <c r="M12" s="49">
        <v>578</v>
      </c>
      <c r="N12" s="49">
        <v>-487</v>
      </c>
    </row>
    <row r="13" spans="1:15" ht="16.649999999999999" customHeight="1" x14ac:dyDescent="0.25">
      <c r="B13" s="51">
        <v>1983</v>
      </c>
      <c r="C13" s="47"/>
      <c r="D13" s="48">
        <v>-691</v>
      </c>
      <c r="E13" s="48">
        <v>-163</v>
      </c>
      <c r="F13" s="48">
        <v>-854</v>
      </c>
      <c r="G13" s="48">
        <v>149</v>
      </c>
      <c r="H13" s="48">
        <v>28</v>
      </c>
      <c r="I13" s="48">
        <v>-351</v>
      </c>
      <c r="J13" s="49">
        <v>181</v>
      </c>
      <c r="K13" s="49">
        <v>843</v>
      </c>
      <c r="L13" s="48">
        <v>287</v>
      </c>
      <c r="M13" s="49">
        <v>1137</v>
      </c>
      <c r="N13" s="49">
        <v>283</v>
      </c>
    </row>
    <row r="14" spans="1:15" ht="16.649999999999999" customHeight="1" x14ac:dyDescent="0.25">
      <c r="B14" s="51">
        <v>1984</v>
      </c>
      <c r="C14" s="47"/>
      <c r="D14" s="48">
        <v>-856</v>
      </c>
      <c r="E14" s="48">
        <v>-231</v>
      </c>
      <c r="F14" s="48">
        <v>-1087</v>
      </c>
      <c r="G14" s="48">
        <v>78</v>
      </c>
      <c r="H14" s="48">
        <v>29</v>
      </c>
      <c r="I14" s="48">
        <v>-334</v>
      </c>
      <c r="J14" s="49">
        <v>208</v>
      </c>
      <c r="K14" s="49">
        <v>747</v>
      </c>
      <c r="L14" s="48">
        <v>358</v>
      </c>
      <c r="M14" s="49">
        <v>1086</v>
      </c>
      <c r="N14" s="49">
        <v>-1</v>
      </c>
    </row>
    <row r="15" spans="1:15" ht="22.5" customHeight="1" x14ac:dyDescent="0.25">
      <c r="B15" s="51">
        <v>1985</v>
      </c>
      <c r="C15" s="47"/>
      <c r="D15" s="48">
        <v>-907</v>
      </c>
      <c r="E15" s="48">
        <v>-128</v>
      </c>
      <c r="F15" s="48">
        <v>-1035</v>
      </c>
      <c r="G15" s="48">
        <v>153</v>
      </c>
      <c r="H15" s="48">
        <v>42</v>
      </c>
      <c r="I15" s="48">
        <v>-153</v>
      </c>
      <c r="J15" s="49">
        <v>147</v>
      </c>
      <c r="K15" s="49">
        <v>907</v>
      </c>
      <c r="L15" s="48">
        <v>374</v>
      </c>
      <c r="M15" s="49">
        <v>1470</v>
      </c>
      <c r="N15" s="49">
        <v>435</v>
      </c>
    </row>
    <row r="16" spans="1:15" ht="16.649999999999999" customHeight="1" x14ac:dyDescent="0.25">
      <c r="B16" s="51">
        <v>1986</v>
      </c>
      <c r="C16" s="47"/>
      <c r="D16" s="48">
        <v>-911</v>
      </c>
      <c r="E16" s="48">
        <v>-183</v>
      </c>
      <c r="F16" s="48">
        <v>-1094</v>
      </c>
      <c r="G16" s="48">
        <v>143</v>
      </c>
      <c r="H16" s="48">
        <v>4</v>
      </c>
      <c r="I16" s="48">
        <v>-224</v>
      </c>
      <c r="J16" s="49">
        <v>199</v>
      </c>
      <c r="K16" s="49">
        <v>-618</v>
      </c>
      <c r="L16" s="48">
        <v>139</v>
      </c>
      <c r="M16" s="49">
        <v>-357</v>
      </c>
      <c r="N16" s="49">
        <v>-1451</v>
      </c>
    </row>
    <row r="17" spans="2:19" ht="16.649999999999999" customHeight="1" x14ac:dyDescent="0.25">
      <c r="B17" s="51">
        <v>1987</v>
      </c>
      <c r="C17" s="47"/>
      <c r="D17" s="48">
        <v>-991</v>
      </c>
      <c r="E17" s="48">
        <v>-479</v>
      </c>
      <c r="F17" s="48">
        <v>-1470</v>
      </c>
      <c r="G17" s="48">
        <v>43</v>
      </c>
      <c r="H17" s="48">
        <v>-20</v>
      </c>
      <c r="I17" s="48">
        <v>-267</v>
      </c>
      <c r="J17" s="49">
        <v>253</v>
      </c>
      <c r="K17" s="49">
        <v>733</v>
      </c>
      <c r="L17" s="48">
        <v>149</v>
      </c>
      <c r="M17" s="49">
        <v>891</v>
      </c>
      <c r="N17" s="49">
        <v>-579</v>
      </c>
    </row>
    <row r="18" spans="2:19" ht="16.649999999999999" customHeight="1" x14ac:dyDescent="0.25">
      <c r="B18" s="51">
        <v>1988</v>
      </c>
      <c r="C18" s="47"/>
      <c r="D18" s="48">
        <v>-995</v>
      </c>
      <c r="E18" s="48">
        <v>-521</v>
      </c>
      <c r="F18" s="48">
        <v>-1516</v>
      </c>
      <c r="G18" s="48">
        <v>125</v>
      </c>
      <c r="H18" s="48">
        <v>-20</v>
      </c>
      <c r="I18" s="48">
        <v>-178</v>
      </c>
      <c r="J18" s="49">
        <v>378</v>
      </c>
      <c r="K18" s="49">
        <v>51</v>
      </c>
      <c r="L18" s="48">
        <v>203</v>
      </c>
      <c r="M18" s="49">
        <v>559</v>
      </c>
      <c r="N18" s="49">
        <v>-957</v>
      </c>
    </row>
    <row r="19" spans="2:19" ht="16.649999999999999" customHeight="1" x14ac:dyDescent="0.25">
      <c r="B19" s="51">
        <v>1989</v>
      </c>
      <c r="C19" s="47"/>
      <c r="D19" s="48">
        <v>-732</v>
      </c>
      <c r="E19" s="48">
        <v>39</v>
      </c>
      <c r="F19" s="48">
        <v>-693</v>
      </c>
      <c r="G19" s="48">
        <v>119</v>
      </c>
      <c r="H19" s="48">
        <v>16</v>
      </c>
      <c r="I19" s="48">
        <v>-157</v>
      </c>
      <c r="J19" s="49">
        <v>508</v>
      </c>
      <c r="K19" s="49">
        <v>24</v>
      </c>
      <c r="L19" s="48">
        <v>528</v>
      </c>
      <c r="M19" s="49">
        <v>1038</v>
      </c>
      <c r="N19" s="49">
        <v>345</v>
      </c>
    </row>
    <row r="20" spans="2:19" ht="22.5" customHeight="1" x14ac:dyDescent="0.25">
      <c r="B20" s="51">
        <v>1990</v>
      </c>
      <c r="C20" s="47"/>
      <c r="D20" s="48">
        <v>-457</v>
      </c>
      <c r="E20" s="48">
        <v>84</v>
      </c>
      <c r="F20" s="48">
        <v>-373</v>
      </c>
      <c r="G20" s="48">
        <v>171</v>
      </c>
      <c r="H20" s="48">
        <v>62</v>
      </c>
      <c r="I20" s="48">
        <v>-125</v>
      </c>
      <c r="J20" s="52">
        <v>693</v>
      </c>
      <c r="K20" s="52">
        <v>277</v>
      </c>
      <c r="L20" s="48">
        <v>829</v>
      </c>
      <c r="M20" s="52">
        <v>1907</v>
      </c>
      <c r="N20" s="52">
        <v>1534</v>
      </c>
    </row>
    <row r="21" spans="2:19" ht="16.649999999999999" customHeight="1" x14ac:dyDescent="0.25">
      <c r="B21" s="51">
        <v>1991</v>
      </c>
      <c r="C21" s="47"/>
      <c r="D21" s="48">
        <v>-368</v>
      </c>
      <c r="E21" s="48">
        <v>495</v>
      </c>
      <c r="F21" s="48">
        <v>127</v>
      </c>
      <c r="G21" s="48">
        <v>173</v>
      </c>
      <c r="H21" s="48">
        <v>-13</v>
      </c>
      <c r="I21" s="48">
        <v>-57</v>
      </c>
      <c r="J21" s="49">
        <v>1147</v>
      </c>
      <c r="K21" s="49">
        <v>393</v>
      </c>
      <c r="L21" s="48">
        <v>576</v>
      </c>
      <c r="M21" s="49">
        <v>2219</v>
      </c>
      <c r="N21" s="49">
        <v>2346</v>
      </c>
    </row>
    <row r="22" spans="2:19" ht="16.649999999999999" customHeight="1" x14ac:dyDescent="0.25">
      <c r="B22" s="51">
        <v>1992</v>
      </c>
      <c r="C22" s="47"/>
      <c r="D22" s="48">
        <v>-546</v>
      </c>
      <c r="E22" s="48">
        <v>203</v>
      </c>
      <c r="F22" s="48">
        <v>-343</v>
      </c>
      <c r="G22" s="48">
        <v>192</v>
      </c>
      <c r="H22" s="48">
        <v>-23</v>
      </c>
      <c r="I22" s="48">
        <v>-205</v>
      </c>
      <c r="J22" s="49">
        <v>1050</v>
      </c>
      <c r="K22" s="49">
        <v>67</v>
      </c>
      <c r="L22" s="48">
        <v>327</v>
      </c>
      <c r="M22" s="49">
        <v>1408</v>
      </c>
      <c r="N22" s="49">
        <v>1065</v>
      </c>
    </row>
    <row r="23" spans="2:19" ht="16.649999999999999" customHeight="1" x14ac:dyDescent="0.25">
      <c r="B23" s="51">
        <v>1993</v>
      </c>
      <c r="C23" s="47"/>
      <c r="D23" s="48">
        <v>-499</v>
      </c>
      <c r="E23" s="48">
        <v>294</v>
      </c>
      <c r="F23" s="48">
        <v>-205</v>
      </c>
      <c r="G23" s="48">
        <v>79</v>
      </c>
      <c r="H23" s="48">
        <v>-5</v>
      </c>
      <c r="I23" s="48">
        <v>-128</v>
      </c>
      <c r="J23" s="49">
        <v>927</v>
      </c>
      <c r="K23" s="49">
        <v>251</v>
      </c>
      <c r="L23" s="48">
        <v>379</v>
      </c>
      <c r="M23" s="49">
        <v>1503</v>
      </c>
      <c r="N23" s="49">
        <v>1298</v>
      </c>
    </row>
    <row r="24" spans="2:19" ht="16.649999999999999" customHeight="1" x14ac:dyDescent="0.25">
      <c r="B24" s="51">
        <v>1994</v>
      </c>
      <c r="C24" s="47"/>
      <c r="D24" s="48">
        <v>-644</v>
      </c>
      <c r="E24" s="48">
        <v>-204</v>
      </c>
      <c r="F24" s="48">
        <v>-848</v>
      </c>
      <c r="G24" s="48">
        <v>68</v>
      </c>
      <c r="H24" s="48">
        <v>21</v>
      </c>
      <c r="I24" s="48">
        <v>-157</v>
      </c>
      <c r="J24" s="49">
        <v>778</v>
      </c>
      <c r="K24" s="49">
        <v>143</v>
      </c>
      <c r="L24" s="48">
        <v>99</v>
      </c>
      <c r="M24" s="49">
        <v>952</v>
      </c>
      <c r="N24" s="49">
        <v>104</v>
      </c>
    </row>
    <row r="25" spans="2:19" ht="22.5" customHeight="1" x14ac:dyDescent="0.25">
      <c r="B25" s="51">
        <v>1995</v>
      </c>
      <c r="C25" s="47"/>
      <c r="D25" s="48">
        <v>-841</v>
      </c>
      <c r="E25" s="48">
        <v>-228</v>
      </c>
      <c r="F25" s="48">
        <v>-1069</v>
      </c>
      <c r="G25" s="48">
        <v>122</v>
      </c>
      <c r="H25" s="48">
        <v>-2</v>
      </c>
      <c r="I25" s="48">
        <v>-151</v>
      </c>
      <c r="J25" s="49">
        <v>575</v>
      </c>
      <c r="K25" s="49">
        <v>95</v>
      </c>
      <c r="L25" s="48">
        <v>260</v>
      </c>
      <c r="M25" s="49">
        <v>899</v>
      </c>
      <c r="N25" s="49">
        <v>-170</v>
      </c>
    </row>
    <row r="26" spans="2:19" ht="16.649999999999999" customHeight="1" x14ac:dyDescent="0.25">
      <c r="B26" s="51">
        <v>1996</v>
      </c>
      <c r="C26" s="47"/>
      <c r="D26" s="48">
        <v>-978</v>
      </c>
      <c r="E26" s="48">
        <v>-251</v>
      </c>
      <c r="F26" s="48">
        <v>-1229</v>
      </c>
      <c r="G26" s="48">
        <v>162</v>
      </c>
      <c r="H26" s="48">
        <v>28</v>
      </c>
      <c r="I26" s="48">
        <v>-227</v>
      </c>
      <c r="J26" s="49">
        <v>215</v>
      </c>
      <c r="K26" s="49">
        <v>28</v>
      </c>
      <c r="L26" s="48">
        <v>161</v>
      </c>
      <c r="M26" s="49">
        <v>367</v>
      </c>
      <c r="N26" s="49">
        <v>-862</v>
      </c>
    </row>
    <row r="27" spans="2:19" ht="16.649999999999999" customHeight="1" x14ac:dyDescent="0.25">
      <c r="B27" s="51">
        <v>1997</v>
      </c>
      <c r="C27" s="47"/>
      <c r="D27" s="48">
        <v>-972</v>
      </c>
      <c r="E27" s="48">
        <v>-598</v>
      </c>
      <c r="F27" s="48">
        <v>-1570</v>
      </c>
      <c r="G27" s="48">
        <v>106</v>
      </c>
      <c r="H27" s="48">
        <v>14</v>
      </c>
      <c r="I27" s="48">
        <v>-181</v>
      </c>
      <c r="J27" s="49">
        <v>72</v>
      </c>
      <c r="K27" s="49">
        <v>67</v>
      </c>
      <c r="L27" s="48">
        <v>-18</v>
      </c>
      <c r="M27" s="49">
        <v>60</v>
      </c>
      <c r="N27" s="49">
        <v>-1510</v>
      </c>
    </row>
    <row r="28" spans="2:19" ht="16.649999999999999" customHeight="1" x14ac:dyDescent="0.25">
      <c r="B28" s="51">
        <v>1998</v>
      </c>
      <c r="C28" s="47"/>
      <c r="D28" s="48">
        <v>-1035</v>
      </c>
      <c r="E28" s="48">
        <v>-698</v>
      </c>
      <c r="F28" s="48">
        <v>-1733</v>
      </c>
      <c r="G28" s="48">
        <v>121</v>
      </c>
      <c r="H28" s="48">
        <v>14</v>
      </c>
      <c r="I28" s="48">
        <v>-289</v>
      </c>
      <c r="J28" s="49">
        <v>289</v>
      </c>
      <c r="K28" s="49">
        <v>68</v>
      </c>
      <c r="L28" s="48">
        <v>120</v>
      </c>
      <c r="M28" s="49">
        <v>323</v>
      </c>
      <c r="N28" s="49">
        <v>-1410</v>
      </c>
      <c r="S28" s="1" t="s">
        <v>10</v>
      </c>
    </row>
    <row r="29" spans="2:19" ht="16.649999999999999" customHeight="1" x14ac:dyDescent="0.25">
      <c r="B29" s="51">
        <v>1999</v>
      </c>
      <c r="C29" s="47"/>
      <c r="D29" s="48">
        <v>-1036</v>
      </c>
      <c r="E29" s="48">
        <v>-577</v>
      </c>
      <c r="F29" s="48">
        <v>-1613</v>
      </c>
      <c r="G29" s="48">
        <v>101</v>
      </c>
      <c r="H29" s="48">
        <v>31</v>
      </c>
      <c r="I29" s="48">
        <v>-239</v>
      </c>
      <c r="J29" s="49">
        <v>363</v>
      </c>
      <c r="K29" s="49">
        <v>49</v>
      </c>
      <c r="L29" s="48">
        <v>40</v>
      </c>
      <c r="M29" s="49">
        <v>345</v>
      </c>
      <c r="N29" s="49">
        <v>-1268</v>
      </c>
    </row>
    <row r="30" spans="2:19" ht="22.5" customHeight="1" x14ac:dyDescent="0.25">
      <c r="B30" s="51">
        <v>2000</v>
      </c>
      <c r="C30" s="47"/>
      <c r="D30" s="48">
        <v>-795</v>
      </c>
      <c r="E30" s="48">
        <v>-61</v>
      </c>
      <c r="F30" s="48">
        <v>-856</v>
      </c>
      <c r="G30" s="48">
        <v>344</v>
      </c>
      <c r="H30" s="48">
        <v>-10</v>
      </c>
      <c r="I30" s="48">
        <v>-267</v>
      </c>
      <c r="J30" s="52">
        <v>-427</v>
      </c>
      <c r="K30" s="52">
        <v>82</v>
      </c>
      <c r="L30" s="48">
        <v>290</v>
      </c>
      <c r="M30" s="52">
        <v>12</v>
      </c>
      <c r="N30" s="52">
        <v>-844</v>
      </c>
    </row>
    <row r="31" spans="2:19" ht="16.649999999999999" customHeight="1" x14ac:dyDescent="0.25">
      <c r="B31" s="51">
        <v>2001</v>
      </c>
      <c r="C31" s="47"/>
      <c r="D31" s="48">
        <v>-1115</v>
      </c>
      <c r="E31" s="48">
        <v>-623</v>
      </c>
      <c r="F31" s="48">
        <v>-1738</v>
      </c>
      <c r="G31" s="48">
        <v>305</v>
      </c>
      <c r="H31" s="48">
        <v>11</v>
      </c>
      <c r="I31" s="48">
        <v>-170</v>
      </c>
      <c r="J31" s="49">
        <v>166</v>
      </c>
      <c r="K31" s="49">
        <v>121</v>
      </c>
      <c r="L31" s="48">
        <v>938</v>
      </c>
      <c r="M31" s="49">
        <v>1371</v>
      </c>
      <c r="N31" s="49">
        <v>-367</v>
      </c>
    </row>
    <row r="32" spans="2:19" ht="16.649999999999999" customHeight="1" x14ac:dyDescent="0.25">
      <c r="B32" s="51">
        <v>2002</v>
      </c>
      <c r="C32" s="47"/>
      <c r="D32" s="48">
        <v>-837</v>
      </c>
      <c r="E32" s="48">
        <v>-261</v>
      </c>
      <c r="F32" s="48">
        <v>-1098</v>
      </c>
      <c r="G32" s="48">
        <v>799</v>
      </c>
      <c r="H32" s="48">
        <v>72</v>
      </c>
      <c r="I32" s="48">
        <v>-123</v>
      </c>
      <c r="J32" s="49">
        <v>265</v>
      </c>
      <c r="K32" s="49">
        <v>303</v>
      </c>
      <c r="L32" s="48">
        <v>1168</v>
      </c>
      <c r="M32" s="49">
        <v>2484</v>
      </c>
      <c r="N32" s="49">
        <v>1386</v>
      </c>
    </row>
    <row r="33" spans="2:16" ht="16.649999999999999" customHeight="1" x14ac:dyDescent="0.25">
      <c r="B33" s="51">
        <v>2003</v>
      </c>
      <c r="C33" s="47"/>
      <c r="D33" s="48">
        <v>-891</v>
      </c>
      <c r="E33" s="48">
        <v>-40</v>
      </c>
      <c r="F33" s="48">
        <v>-931</v>
      </c>
      <c r="G33" s="48">
        <v>766</v>
      </c>
      <c r="H33" s="48">
        <v>17</v>
      </c>
      <c r="I33" s="48">
        <v>-195</v>
      </c>
      <c r="J33" s="49">
        <v>214</v>
      </c>
      <c r="K33" s="49">
        <v>251</v>
      </c>
      <c r="L33" s="48">
        <v>850</v>
      </c>
      <c r="M33" s="49">
        <v>1903</v>
      </c>
      <c r="N33" s="49">
        <v>972</v>
      </c>
    </row>
    <row r="34" spans="2:16" ht="16.649999999999999" customHeight="1" x14ac:dyDescent="0.25">
      <c r="B34" s="51">
        <v>2004</v>
      </c>
      <c r="C34" s="47"/>
      <c r="D34" s="48">
        <v>-885</v>
      </c>
      <c r="E34" s="48">
        <v>-74</v>
      </c>
      <c r="F34" s="48">
        <v>-959</v>
      </c>
      <c r="G34" s="48">
        <v>884</v>
      </c>
      <c r="H34" s="48">
        <v>49</v>
      </c>
      <c r="I34" s="48">
        <v>-157</v>
      </c>
      <c r="J34" s="49">
        <v>125</v>
      </c>
      <c r="K34" s="49">
        <v>223</v>
      </c>
      <c r="L34" s="48">
        <v>619</v>
      </c>
      <c r="M34" s="49">
        <v>1743</v>
      </c>
      <c r="N34" s="49">
        <v>784</v>
      </c>
    </row>
    <row r="35" spans="2:16" ht="22.5" customHeight="1" x14ac:dyDescent="0.25">
      <c r="B35" s="51">
        <v>2005</v>
      </c>
      <c r="C35" s="47"/>
      <c r="D35" s="48">
        <v>-898</v>
      </c>
      <c r="E35" s="48">
        <v>-524</v>
      </c>
      <c r="F35" s="48">
        <v>-1422</v>
      </c>
      <c r="G35" s="48">
        <v>998</v>
      </c>
      <c r="H35" s="48">
        <v>45</v>
      </c>
      <c r="I35" s="48">
        <v>-220</v>
      </c>
      <c r="J35" s="49">
        <v>35</v>
      </c>
      <c r="K35" s="49">
        <v>99</v>
      </c>
      <c r="L35" s="48">
        <v>421</v>
      </c>
      <c r="M35" s="49">
        <v>1378</v>
      </c>
      <c r="N35" s="49">
        <v>-44</v>
      </c>
    </row>
    <row r="36" spans="2:16" ht="16.649999999999999" customHeight="1" x14ac:dyDescent="0.25">
      <c r="B36" s="51">
        <v>2006</v>
      </c>
      <c r="C36" s="47"/>
      <c r="D36" s="48">
        <v>-1224</v>
      </c>
      <c r="E36" s="48">
        <v>-406</v>
      </c>
      <c r="F36" s="48">
        <v>-1630</v>
      </c>
      <c r="G36" s="48">
        <v>1058</v>
      </c>
      <c r="H36" s="48">
        <v>122</v>
      </c>
      <c r="I36" s="48">
        <v>-159</v>
      </c>
      <c r="J36" s="49">
        <v>70</v>
      </c>
      <c r="K36" s="49">
        <v>34</v>
      </c>
      <c r="L36" s="48">
        <v>897</v>
      </c>
      <c r="M36" s="49">
        <v>2022</v>
      </c>
      <c r="N36" s="49">
        <v>392</v>
      </c>
    </row>
    <row r="37" spans="2:16" ht="16.649999999999999" customHeight="1" x14ac:dyDescent="0.25">
      <c r="B37" s="51">
        <v>2007</v>
      </c>
      <c r="C37" s="47"/>
      <c r="D37" s="48">
        <v>-983</v>
      </c>
      <c r="E37" s="48">
        <v>-345</v>
      </c>
      <c r="F37" s="48">
        <v>-1328</v>
      </c>
      <c r="G37" s="48">
        <v>1205</v>
      </c>
      <c r="H37" s="48">
        <v>138</v>
      </c>
      <c r="I37" s="48">
        <v>-234</v>
      </c>
      <c r="J37" s="49">
        <v>54</v>
      </c>
      <c r="K37" s="49">
        <v>-21</v>
      </c>
      <c r="L37" s="48">
        <v>745</v>
      </c>
      <c r="M37" s="49">
        <v>1887</v>
      </c>
      <c r="N37" s="49">
        <v>559</v>
      </c>
    </row>
    <row r="38" spans="2:16" ht="16.649999999999999" customHeight="1" x14ac:dyDescent="0.25">
      <c r="B38" s="51">
        <v>2008</v>
      </c>
      <c r="C38" s="47"/>
      <c r="D38" s="48">
        <v>-708</v>
      </c>
      <c r="E38" s="48">
        <v>20</v>
      </c>
      <c r="F38" s="48">
        <v>-688</v>
      </c>
      <c r="G38" s="48">
        <v>1127</v>
      </c>
      <c r="H38" s="48">
        <v>53</v>
      </c>
      <c r="I38" s="48">
        <v>2</v>
      </c>
      <c r="J38" s="49">
        <v>5</v>
      </c>
      <c r="K38" s="49">
        <v>52</v>
      </c>
      <c r="L38" s="48">
        <v>1483</v>
      </c>
      <c r="M38" s="49">
        <v>2722</v>
      </c>
      <c r="N38" s="49">
        <v>2034</v>
      </c>
    </row>
    <row r="39" spans="2:16" ht="16.649999999999999" customHeight="1" x14ac:dyDescent="0.25">
      <c r="B39" s="51">
        <v>2009</v>
      </c>
      <c r="C39" s="47"/>
      <c r="D39" s="48">
        <v>-797</v>
      </c>
      <c r="E39" s="48">
        <v>-60</v>
      </c>
      <c r="F39" s="48">
        <v>-857</v>
      </c>
      <c r="G39" s="48">
        <v>1071</v>
      </c>
      <c r="H39" s="48">
        <v>53</v>
      </c>
      <c r="I39" s="48">
        <v>-29</v>
      </c>
      <c r="J39" s="48">
        <v>-48</v>
      </c>
      <c r="K39" s="48">
        <v>29</v>
      </c>
      <c r="L39" s="48">
        <v>1447</v>
      </c>
      <c r="M39" s="48">
        <v>2523</v>
      </c>
      <c r="N39" s="48">
        <v>1666</v>
      </c>
    </row>
    <row r="40" spans="2:16" ht="22.5" customHeight="1" x14ac:dyDescent="0.25">
      <c r="B40" s="66" t="s">
        <v>43</v>
      </c>
      <c r="C40" s="48"/>
      <c r="D40" s="48">
        <v>-559</v>
      </c>
      <c r="E40" s="48">
        <v>145</v>
      </c>
      <c r="F40" s="48">
        <v>-414</v>
      </c>
      <c r="G40" s="48">
        <v>243</v>
      </c>
      <c r="H40" s="48">
        <v>-49</v>
      </c>
      <c r="I40" s="48">
        <v>-32</v>
      </c>
      <c r="J40" s="48">
        <v>37</v>
      </c>
      <c r="K40" s="48">
        <v>25</v>
      </c>
      <c r="L40" s="48">
        <v>453</v>
      </c>
      <c r="M40" s="48">
        <v>677</v>
      </c>
      <c r="N40" s="48">
        <v>263</v>
      </c>
    </row>
    <row r="41" spans="2:16" ht="16.649999999999999" customHeight="1" x14ac:dyDescent="0.25">
      <c r="B41" s="51">
        <v>2011</v>
      </c>
      <c r="C41" s="47"/>
      <c r="D41" s="48">
        <v>-694</v>
      </c>
      <c r="E41" s="48">
        <v>281</v>
      </c>
      <c r="F41" s="48">
        <v>-413</v>
      </c>
      <c r="G41" s="48">
        <v>457</v>
      </c>
      <c r="H41" s="48">
        <v>55</v>
      </c>
      <c r="I41" s="48">
        <v>57</v>
      </c>
      <c r="J41" s="48">
        <v>51</v>
      </c>
      <c r="K41" s="48">
        <v>13</v>
      </c>
      <c r="L41" s="48">
        <v>1448</v>
      </c>
      <c r="M41" s="48">
        <v>2081</v>
      </c>
      <c r="N41" s="48">
        <v>1668</v>
      </c>
    </row>
    <row r="42" spans="2:16" ht="16.649999999999999" customHeight="1" x14ac:dyDescent="0.25">
      <c r="B42" s="51">
        <v>2012</v>
      </c>
      <c r="C42" s="47"/>
      <c r="D42" s="48">
        <v>-561</v>
      </c>
      <c r="E42" s="48">
        <v>398</v>
      </c>
      <c r="F42" s="48">
        <v>-163</v>
      </c>
      <c r="G42" s="48">
        <v>125</v>
      </c>
      <c r="H42" s="48">
        <v>86</v>
      </c>
      <c r="I42" s="48">
        <v>52</v>
      </c>
      <c r="J42" s="48">
        <v>37</v>
      </c>
      <c r="K42" s="48">
        <v>33</v>
      </c>
      <c r="L42" s="48">
        <v>1568</v>
      </c>
      <c r="M42" s="48">
        <v>1901</v>
      </c>
      <c r="N42" s="48">
        <v>1738</v>
      </c>
    </row>
    <row r="43" spans="2:16" s="15" customFormat="1" ht="16.649999999999999" customHeight="1" x14ac:dyDescent="0.25">
      <c r="B43" s="51">
        <v>2013</v>
      </c>
      <c r="C43" s="47"/>
      <c r="D43" s="48">
        <v>-648</v>
      </c>
      <c r="E43" s="48">
        <v>345</v>
      </c>
      <c r="F43" s="48">
        <v>-303</v>
      </c>
      <c r="G43" s="48">
        <v>489</v>
      </c>
      <c r="H43" s="48">
        <v>83</v>
      </c>
      <c r="I43" s="48">
        <v>185</v>
      </c>
      <c r="J43" s="48">
        <v>46</v>
      </c>
      <c r="K43" s="48">
        <v>56</v>
      </c>
      <c r="L43" s="48">
        <v>1343</v>
      </c>
      <c r="M43" s="48">
        <v>2202</v>
      </c>
      <c r="N43" s="48">
        <v>1899</v>
      </c>
    </row>
    <row r="44" spans="2:16" s="15" customFormat="1" ht="16.649999999999999" customHeight="1" x14ac:dyDescent="0.25">
      <c r="B44" s="51">
        <v>2014</v>
      </c>
      <c r="C44" s="11"/>
      <c r="D44" s="48">
        <v>-764</v>
      </c>
      <c r="E44" s="48">
        <v>-51</v>
      </c>
      <c r="F44" s="48">
        <v>-815</v>
      </c>
      <c r="G44" s="48">
        <v>234</v>
      </c>
      <c r="H44" s="48">
        <v>140</v>
      </c>
      <c r="I44" s="48">
        <v>213</v>
      </c>
      <c r="J44" s="48">
        <v>50</v>
      </c>
      <c r="K44" s="48">
        <v>-21</v>
      </c>
      <c r="L44" s="48">
        <v>992</v>
      </c>
      <c r="M44" s="48">
        <v>1608</v>
      </c>
      <c r="N44" s="48">
        <v>793</v>
      </c>
    </row>
    <row r="45" spans="2:16" s="15" customFormat="1" ht="22.5" customHeight="1" x14ac:dyDescent="0.25">
      <c r="B45" s="51">
        <v>2015</v>
      </c>
      <c r="C45" s="11"/>
      <c r="D45" s="48">
        <v>-706</v>
      </c>
      <c r="E45" s="48">
        <v>83</v>
      </c>
      <c r="F45" s="48">
        <v>-623</v>
      </c>
      <c r="G45" s="48">
        <v>280</v>
      </c>
      <c r="H45" s="48">
        <v>160</v>
      </c>
      <c r="I45" s="48">
        <v>157</v>
      </c>
      <c r="J45" s="48">
        <v>55</v>
      </c>
      <c r="K45" s="48">
        <v>-59</v>
      </c>
      <c r="L45" s="48">
        <v>742</v>
      </c>
      <c r="M45" s="48">
        <v>1335</v>
      </c>
      <c r="N45" s="48">
        <v>712</v>
      </c>
    </row>
    <row r="46" spans="2:16" ht="22.5" customHeight="1" x14ac:dyDescent="0.25">
      <c r="B46" s="60">
        <v>2016</v>
      </c>
      <c r="C46" s="59"/>
      <c r="D46" s="61">
        <v>-749</v>
      </c>
      <c r="E46" s="61">
        <v>380</v>
      </c>
      <c r="F46" s="61">
        <v>-369</v>
      </c>
      <c r="G46" s="61">
        <v>328</v>
      </c>
      <c r="H46" s="61">
        <v>105</v>
      </c>
      <c r="I46" s="61">
        <v>166</v>
      </c>
      <c r="J46" s="61">
        <v>-24</v>
      </c>
      <c r="K46" s="61">
        <v>-36</v>
      </c>
      <c r="L46" s="61">
        <v>732</v>
      </c>
      <c r="M46" s="61">
        <v>1271</v>
      </c>
      <c r="N46" s="61">
        <v>902</v>
      </c>
      <c r="P46" s="12"/>
    </row>
    <row r="47" spans="2:16" ht="6.75" customHeight="1" x14ac:dyDescent="0.25"/>
    <row r="48" spans="2:16" ht="13.5" customHeight="1" x14ac:dyDescent="0.25">
      <c r="B48" s="93" t="s">
        <v>24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</row>
    <row r="49" spans="2:16" ht="13.5" customHeight="1" x14ac:dyDescent="0.25">
      <c r="B49" s="93" t="s">
        <v>25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</row>
    <row r="50" spans="2:16" ht="6.75" customHeight="1" thickBot="1" x14ac:dyDescent="0.3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1" spans="2:16" ht="17.100000000000001" customHeight="1" x14ac:dyDescent="0.25"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2:16" ht="17.100000000000001" customHeight="1" x14ac:dyDescent="0.25">
      <c r="C52" s="11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1"/>
      <c r="P52" s="11"/>
    </row>
    <row r="53" spans="2:16" ht="17.100000000000001" customHeight="1" x14ac:dyDescent="0.25">
      <c r="C53" s="11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1"/>
      <c r="P53" s="11"/>
    </row>
    <row r="54" spans="2:16" ht="17.100000000000001" customHeight="1" x14ac:dyDescent="0.2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2:16" ht="17.100000000000001" customHeight="1" x14ac:dyDescent="0.2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</sheetData>
  <mergeCells count="6">
    <mergeCell ref="B49:P49"/>
    <mergeCell ref="D5:N5"/>
    <mergeCell ref="D6:N6"/>
    <mergeCell ref="B1:D1"/>
    <mergeCell ref="B2:D2"/>
    <mergeCell ref="B48:N48"/>
  </mergeCells>
  <phoneticPr fontId="8" type="noConversion"/>
  <pageMargins left="0.78740157480314965" right="0.55118110236220474" top="0.39370078740157483" bottom="0.23622047244094491" header="0" footer="0.27559055118110237"/>
  <pageSetup paperSize="9" scale="42" fitToHeight="0" orientation="portrait" horizontalDpi="4294967292" verticalDpi="4294967292" r:id="rId1"/>
  <headerFooter alignWithMargins="0">
    <oddFooter>&amp;R&amp;8Quelle: Statistisches Amt Basel-Stadt, Bevölkerungsstatistik
Auskunft:  Christa Moll Freddi
Tel.: 061 267 87 43  |  E-Mail: Christa.Moll@bs.ch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Steckbrief</vt:lpstr>
      <vt:lpstr>Zugezogene_seit_2008</vt:lpstr>
      <vt:lpstr>Weggezogene_seit_2008</vt:lpstr>
      <vt:lpstr>Wanderungssaldo_seit_2008</vt:lpstr>
      <vt:lpstr>Zugezogene_1980-2016</vt:lpstr>
      <vt:lpstr>Weggezogene_1980-2016</vt:lpstr>
      <vt:lpstr>Wanderungssaldo_1980-2016</vt:lpstr>
      <vt:lpstr>'Wanderungssaldo_1980-2016'!Drucktitel</vt:lpstr>
      <vt:lpstr>Wanderungssaldo_seit_2008!Drucktitel</vt:lpstr>
      <vt:lpstr>'Weggezogene_1980-2016'!Drucktitel</vt:lpstr>
      <vt:lpstr>Weggezogene_seit_2008!Drucktitel</vt:lpstr>
      <vt:lpstr>'Zugezogene_1980-2016'!Drucktitel</vt:lpstr>
      <vt:lpstr>Zugezogene_seit_2008!Drucktitel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wanderungen teil 1, 65 - 75</dc:title>
  <dc:creator/>
  <cp:lastModifiedBy>Statistisches Amt Basel-Stadt</cp:lastModifiedBy>
  <cp:lastPrinted>2023-05-09T15:47:56Z</cp:lastPrinted>
  <dcterms:created xsi:type="dcterms:W3CDTF">2005-01-12T10:58:38Z</dcterms:created>
  <dcterms:modified xsi:type="dcterms:W3CDTF">2023-06-23T07:32:36Z</dcterms:modified>
</cp:coreProperties>
</file>