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P:\1_Arbeitsbereiche\5_Publikationen\2_Internet\01-Tabellen\10-Tourismus\"/>
    </mc:Choice>
  </mc:AlternateContent>
  <bookViews>
    <workbookView xWindow="-90" yWindow="300" windowWidth="24540" windowHeight="12555"/>
  </bookViews>
  <sheets>
    <sheet name="Steckbrief" sheetId="14" r:id="rId1"/>
    <sheet name="Seit Jahresbeginn" sheetId="37" r:id="rId2"/>
    <sheet name="Jan" sheetId="6" r:id="rId3"/>
  </sheets>
  <calcPr calcId="162913"/>
</workbook>
</file>

<file path=xl/calcChain.xml><?xml version="1.0" encoding="utf-8"?>
<calcChain xmlns="http://schemas.openxmlformats.org/spreadsheetml/2006/main">
  <c r="I19" i="37" l="1"/>
  <c r="G22" i="37"/>
  <c r="H22" i="37"/>
  <c r="I18" i="37"/>
  <c r="F22" i="37"/>
  <c r="I10" i="37"/>
  <c r="E22" i="37"/>
  <c r="I16" i="37"/>
  <c r="I11" i="37"/>
  <c r="I12" i="37"/>
  <c r="I17" i="37"/>
  <c r="I13" i="37"/>
  <c r="I20" i="37"/>
  <c r="I14" i="37"/>
  <c r="I21" i="37"/>
  <c r="I15" i="37"/>
  <c r="I22" i="37" l="1"/>
  <c r="I40" i="6" l="1"/>
  <c r="I34" i="6"/>
  <c r="I32" i="6"/>
  <c r="I27" i="6"/>
  <c r="I26" i="6"/>
  <c r="I24" i="6"/>
  <c r="I19" i="6"/>
  <c r="I18" i="6"/>
  <c r="I16" i="6"/>
  <c r="I14" i="6"/>
  <c r="I11" i="6"/>
  <c r="I10" i="6"/>
  <c r="C4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10" i="6"/>
  <c r="I21" i="6"/>
  <c r="I22" i="6"/>
  <c r="I35" i="6"/>
  <c r="I25" i="6" l="1"/>
  <c r="I33" i="6"/>
  <c r="G41" i="6"/>
  <c r="I17" i="6"/>
  <c r="I23" i="6"/>
  <c r="I13" i="6"/>
  <c r="I29" i="6"/>
  <c r="I30" i="6"/>
  <c r="I31" i="6"/>
  <c r="I37" i="6"/>
  <c r="I38" i="6"/>
  <c r="I39" i="6"/>
  <c r="H41" i="6"/>
  <c r="F41" i="6"/>
  <c r="E41" i="6"/>
  <c r="I20" i="6"/>
  <c r="I28" i="6"/>
  <c r="I36" i="6"/>
  <c r="I12" i="6"/>
  <c r="I15" i="6"/>
  <c r="I41" i="6" l="1"/>
</calcChain>
</file>

<file path=xl/sharedStrings.xml><?xml version="1.0" encoding="utf-8"?>
<sst xmlns="http://schemas.openxmlformats.org/spreadsheetml/2006/main" count="77" uniqueCount="50">
  <si>
    <t>Präsidialdepartement des Kantons Basel-Stadt</t>
  </si>
  <si>
    <t>Statistisches Amt</t>
  </si>
  <si>
    <t>Erläuterungen:</t>
  </si>
  <si>
    <t>Datenquelle:</t>
  </si>
  <si>
    <t>Verfügbarkeit:</t>
  </si>
  <si>
    <t>Letzte Aktualisierung:</t>
  </si>
  <si>
    <t>Nächste Aktualisierung:</t>
  </si>
  <si>
    <t>Zitiervorschlag [Quelle]:</t>
  </si>
  <si>
    <t>Weitere Auskünfte:</t>
  </si>
  <si>
    <t>Fabienne Hofer</t>
  </si>
  <si>
    <t>+41 61 267 87 47</t>
  </si>
  <si>
    <t>fabienne.hofer@bs.ch</t>
  </si>
  <si>
    <t>Total</t>
  </si>
  <si>
    <t>t10.1.09</t>
  </si>
  <si>
    <t>Wochentag</t>
  </si>
  <si>
    <t>1- und 2-Sterne</t>
  </si>
  <si>
    <t>3-Sterne</t>
  </si>
  <si>
    <t>4- und 5-Sterne</t>
  </si>
  <si>
    <t>Logiernächte und Nettozimmerauslastung pro Tag und Hotelkategorie</t>
  </si>
  <si>
    <r>
      <t>Nicht klassiert</t>
    </r>
    <r>
      <rPr>
        <vertAlign val="superscript"/>
        <sz val="9"/>
        <rFont val="Arial"/>
        <family val="2"/>
      </rPr>
      <t>3</t>
    </r>
  </si>
  <si>
    <t>Datum</t>
  </si>
  <si>
    <r>
      <t>Logiernächte nach Hotelkategorie</t>
    </r>
    <r>
      <rPr>
        <b/>
        <vertAlign val="superscript"/>
        <sz val="9"/>
        <rFont val="Arial"/>
        <family val="2"/>
      </rPr>
      <t>1</t>
    </r>
  </si>
  <si>
    <r>
      <t>Nettozimmerauslastung nach Hotelkategorie in Prozent</t>
    </r>
    <r>
      <rPr>
        <b/>
        <vertAlign val="superscript"/>
        <sz val="9"/>
        <rFont val="Arial"/>
        <family val="2"/>
      </rPr>
      <t>2</t>
    </r>
  </si>
  <si>
    <r>
      <rPr>
        <vertAlign val="superscript"/>
        <sz val="8"/>
        <rFont val="Arial"/>
        <family val="2"/>
      </rPr>
      <t>1</t>
    </r>
    <r>
      <rPr>
        <sz val="9"/>
        <rFont val="Arial"/>
        <family val="2"/>
      </rPr>
      <t xml:space="preserve">Anzahl der durch die Gäste (Kinder eingeschlossen) in einem bestimmten Hotelbetrieb verbrachten Nächte. </t>
    </r>
    <r>
      <rPr>
        <vertAlign val="superscript"/>
        <sz val="8"/>
        <rFont val="Arial"/>
        <family val="2"/>
      </rPr>
      <t>2</t>
    </r>
    <r>
      <rPr>
        <sz val="9"/>
        <rFont val="Arial"/>
        <family val="2"/>
      </rPr>
      <t xml:space="preserve">Anzahl Zimmernächte dividiert durch die gesamte Nettozimmerkapazität des Erhebungsmonats; in Prozent. Die Nettozimmerkapazität entspricht der Anzahl Zimmer eines Betriebes im Erhebungsmonat multipliziert mit der Anzahl Öffnungstage dieses Betriebes im betreffenden Monat. </t>
    </r>
    <r>
      <rPr>
        <vertAlign val="superscript"/>
        <sz val="8"/>
        <rFont val="Arial"/>
        <family val="2"/>
      </rPr>
      <t>3</t>
    </r>
    <r>
      <rPr>
        <sz val="9"/>
        <rFont val="Arial"/>
        <family val="2"/>
      </rPr>
      <t>Keiner Hotelkategorie zugeteilt.</t>
    </r>
  </si>
  <si>
    <t>Publikationsort:</t>
  </si>
  <si>
    <t>Internetseite des Statistischen Amtes des Kantons Basel-Stadt</t>
  </si>
  <si>
    <t>Erhebungsart:</t>
  </si>
  <si>
    <t>Statistisches Amt des Kantons Basel-Stadt, Kantonale Tourismusstatistik</t>
  </si>
  <si>
    <t>Tourismusstatistik des Kantons Basel-Stadt</t>
  </si>
  <si>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</si>
  <si>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</si>
  <si>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</si>
  <si>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</si>
  <si>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</si>
  <si>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</si>
  <si>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</si>
  <si>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</si>
  <si>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</si>
  <si>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</si>
  <si>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</si>
  <si>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</si>
  <si>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</si>
  <si>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</si>
  <si>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Referenzperiode:</t>
  </si>
  <si>
    <t>Daten öffentlicher Organe</t>
  </si>
  <si>
    <t>28. Februar 2024</t>
  </si>
  <si>
    <t>März 2024</t>
  </si>
  <si>
    <t>Seit Januar 2024; monatlich</t>
  </si>
  <si>
    <t>Logiernächte und Nettozimmerauslastung pro Tag und Hotelkategorie seit Jahresbeginn 2024</t>
  </si>
  <si>
    <t>Logiernächte und Nettozimmerauslastung pro Tag und Hotelkategorie im Januar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</si>
</sst>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 * #,##0_ ;_ * \-#,##0_ ;_ * &quot;-&quot;_ ;_ @_ "/>
    <numFmt numFmtId="164" formatCode="#,##0.0;\ \-#,##0.0;&quot;–&quot;;@"/>
    <numFmt numFmtId="165" formatCode="#,##0.00;\ \-#,##0.00;&quot;–&quot;;@"/>
    <numFmt numFmtId="166" formatCode="#,##0;\ \-#,##0;&quot;–&quot;;@"/>
    <numFmt numFmtId="167" formatCode="#,##0.000;\ \-#,##0.000;&quot;–&quot;;@"/>
    <numFmt numFmtId="168" formatCode="#,##0%"/>
    <numFmt numFmtId="169" formatCode="#,##0.0%"/>
    <numFmt numFmtId="170" formatCode="#,##0.0000;\ \-#,##0.0000;&quot;–&quot;;@"/>
    <numFmt numFmtId="171" formatCode="#,##0,;\-#,##0,;\ &quot;–&quot;\ ;\ @\ 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6"/>
      <name val="Arial"/>
      <family val="2"/>
    </font>
    <font>
      <sz val="6"/>
      <name val="Arial"/>
      <family val="2"/>
    </font>
    <font>
      <sz val="10"/>
      <name val="Helvetica"/>
      <family val="2"/>
    </font>
    <font>
      <sz val="9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name val="Arial Black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rgb="FF00B0F0"/>
      <name val="Arial"/>
      <family val="2"/>
    </font>
    <font>
      <vertAlign val="superscript"/>
      <sz val="10"/>
      <name val="Arial Black"/>
      <family val="2"/>
    </font>
    <font>
      <sz val="10"/>
      <color theme="1"/>
      <name val="Arial"/>
      <family val="2"/>
    </font>
    <font>
      <b/>
      <vertAlign val="superscript"/>
      <sz val="9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6">
    <xf numFmtId="0" fontId="0" fillId="0" borderId="0"/>
    <xf numFmtId="171" fontId="3" fillId="0" borderId="0" applyFont="0" applyFill="0" applyBorder="0" applyAlignment="0" applyProtection="0">
      <alignment horizontal="right"/>
    </xf>
    <xf numFmtId="17" fontId="4" fillId="0" borderId="0" applyFont="0" applyFill="0" applyBorder="0" applyAlignment="0" applyProtection="0"/>
    <xf numFmtId="164" fontId="5" fillId="0" borderId="0" applyFill="0" applyBorder="0" applyProtection="0">
      <alignment horizontal="right" vertical="top"/>
    </xf>
    <xf numFmtId="165" fontId="5" fillId="0" borderId="0" applyFill="0" applyBorder="0" applyProtection="0">
      <alignment horizontal="right" vertical="top"/>
    </xf>
    <xf numFmtId="167" fontId="5" fillId="0" borderId="0" applyFill="0" applyBorder="0" applyProtection="0">
      <alignment horizontal="right" vertical="top"/>
    </xf>
    <xf numFmtId="170" fontId="6" fillId="0" borderId="0" applyFill="0" applyBorder="0" applyProtection="0">
      <alignment horizontal="right" vertical="top"/>
    </xf>
    <xf numFmtId="0" fontId="7" fillId="0" borderId="0"/>
    <xf numFmtId="168" fontId="5" fillId="0" borderId="0" applyFill="0" applyBorder="0">
      <alignment horizontal="right" vertical="top"/>
    </xf>
    <xf numFmtId="169" fontId="5" fillId="0" borderId="0" applyFill="0" applyBorder="0">
      <alignment horizontal="right" vertical="top"/>
    </xf>
    <xf numFmtId="168" fontId="5" fillId="0" borderId="0" applyFill="0" applyBorder="0">
      <alignment horizontal="right" vertical="top"/>
    </xf>
    <xf numFmtId="169" fontId="5" fillId="0" borderId="0" applyFill="0" applyBorder="0">
      <alignment horizontal="right" vertical="top"/>
    </xf>
    <xf numFmtId="166" fontId="5" fillId="0" borderId="1">
      <alignment horizontal="left" vertical="top"/>
    </xf>
    <xf numFmtId="166" fontId="5" fillId="0" borderId="0" applyNumberFormat="0" applyFill="0" applyBorder="0">
      <alignment horizontal="left" vertical="top"/>
    </xf>
    <xf numFmtId="166" fontId="6" fillId="0" borderId="0" applyNumberFormat="0" applyFill="0" applyBorder="0">
      <alignment horizontal="left" vertical="top" indent="1"/>
    </xf>
    <xf numFmtId="166" fontId="6" fillId="0" borderId="0" applyNumberFormat="0" applyFill="0" applyBorder="0">
      <alignment horizontal="left" vertical="top" indent="2"/>
    </xf>
    <xf numFmtId="0" fontId="8" fillId="0" borderId="2" applyNumberFormat="0" applyFont="0" applyBorder="0" applyAlignment="0">
      <alignment horizontal="left" vertical="top"/>
    </xf>
    <xf numFmtId="166" fontId="9" fillId="0" borderId="0" applyNumberFormat="0" applyFill="0" applyBorder="0">
      <alignment horizontal="left" vertical="top"/>
    </xf>
    <xf numFmtId="0" fontId="10" fillId="0" borderId="3" applyNumberFormat="0">
      <alignment horizontal="left" wrapText="1"/>
    </xf>
    <xf numFmtId="166" fontId="10" fillId="0" borderId="3" applyNumberFormat="0">
      <alignment horizontal="left"/>
    </xf>
    <xf numFmtId="0" fontId="5" fillId="0" borderId="2" applyNumberFormat="0">
      <alignment horizontal="right" vertical="top"/>
    </xf>
    <xf numFmtId="166" fontId="5" fillId="0" borderId="0" applyNumberFormat="0" applyFill="0" applyBorder="0">
      <alignment horizontal="right" vertical="top"/>
    </xf>
    <xf numFmtId="166" fontId="9" fillId="0" borderId="0" applyNumberFormat="0" applyFill="0" applyBorder="0">
      <alignment horizontal="right" vertical="top"/>
    </xf>
    <xf numFmtId="164" fontId="9" fillId="0" borderId="0" applyFill="0" applyBorder="0" applyProtection="0">
      <alignment horizontal="right" vertical="top"/>
    </xf>
    <xf numFmtId="165" fontId="9" fillId="0" borderId="0" applyFill="0" applyBorder="0" applyProtection="0">
      <alignment horizontal="right" vertical="top"/>
    </xf>
    <xf numFmtId="167" fontId="9" fillId="0" borderId="0" applyFill="0" applyBorder="0" applyProtection="0">
      <alignment horizontal="right" vertical="top"/>
    </xf>
    <xf numFmtId="166" fontId="9" fillId="0" borderId="0" applyFill="0" applyBorder="0" applyProtection="0">
      <alignment horizontal="right" vertical="top"/>
    </xf>
    <xf numFmtId="166" fontId="9" fillId="0" borderId="0" applyNumberFormat="0" applyFill="0" applyBorder="0">
      <alignment horizontal="right" vertical="top"/>
    </xf>
    <xf numFmtId="0" fontId="10" fillId="0" borderId="3" applyNumberFormat="0">
      <alignment horizontal="right"/>
    </xf>
    <xf numFmtId="166" fontId="10" fillId="0" borderId="3" applyNumberFormat="0">
      <alignment horizontal="right"/>
    </xf>
    <xf numFmtId="164" fontId="10" fillId="0" borderId="3">
      <alignment horizontal="right"/>
    </xf>
    <xf numFmtId="166" fontId="5" fillId="0" borderId="3" applyNumberFormat="0" applyFill="0" applyBorder="0">
      <alignment horizontal="right" vertical="top"/>
    </xf>
    <xf numFmtId="0" fontId="8" fillId="0" borderId="2" applyNumberFormat="0">
      <alignment horizontal="left" vertical="top" wrapText="1"/>
    </xf>
    <xf numFmtId="166" fontId="5" fillId="0" borderId="0">
      <alignment horizontal="left" vertical="top"/>
    </xf>
    <xf numFmtId="49" fontId="3" fillId="0" borderId="0">
      <alignment horizontal="left"/>
    </xf>
    <xf numFmtId="0" fontId="4" fillId="0" borderId="0"/>
    <xf numFmtId="0" fontId="2" fillId="0" borderId="0"/>
    <xf numFmtId="0" fontId="4" fillId="0" borderId="0"/>
    <xf numFmtId="170" fontId="5" fillId="0" borderId="0" applyFill="0" applyBorder="0" applyProtection="0">
      <alignment horizontal="right" vertical="top"/>
    </xf>
    <xf numFmtId="166" fontId="5" fillId="0" borderId="0" applyNumberFormat="0" applyFill="0" applyBorder="0">
      <alignment horizontal="left" vertical="top" indent="1"/>
    </xf>
    <xf numFmtId="166" fontId="5" fillId="0" borderId="0" applyNumberFormat="0" applyFill="0" applyBorder="0">
      <alignment horizontal="left" vertical="top" indent="2"/>
    </xf>
    <xf numFmtId="0" fontId="1" fillId="0" borderId="0"/>
    <xf numFmtId="41" fontId="4" fillId="0" borderId="0" applyFont="0" applyFill="0" applyBorder="0" applyAlignment="0" applyProtection="0"/>
    <xf numFmtId="0" fontId="4" fillId="0" borderId="0"/>
    <xf numFmtId="41" fontId="4" fillId="0" borderId="0" applyFont="0" applyFill="0" applyBorder="0" applyAlignment="0" applyProtection="0"/>
    <xf numFmtId="0" fontId="22" fillId="0" borderId="0"/>
  </cellStyleXfs>
  <cellXfs count="94">
    <xf numFmtId="0" fontId="0" fillId="0" borderId="0" xfId="0"/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4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wrapText="1"/>
    </xf>
    <xf numFmtId="0" fontId="13" fillId="0" borderId="0" xfId="0" applyFont="1" applyFill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0" borderId="0" xfId="35" applyFont="1" applyAlignment="1">
      <alignment wrapText="1"/>
    </xf>
    <xf numFmtId="0" fontId="4" fillId="0" borderId="0" xfId="35" applyFont="1" applyFill="1" applyAlignment="1">
      <alignment wrapText="1"/>
    </xf>
    <xf numFmtId="0" fontId="13" fillId="0" borderId="0" xfId="0" applyFont="1" applyBorder="1" applyAlignment="1">
      <alignment horizontal="left" vertical="top" wrapText="1"/>
    </xf>
    <xf numFmtId="166" fontId="14" fillId="0" borderId="0" xfId="0" applyNumberFormat="1" applyFont="1" applyFill="1" applyBorder="1" applyAlignment="1">
      <alignment horizontal="right" vertical="top" wrapText="1"/>
    </xf>
    <xf numFmtId="0" fontId="13" fillId="0" borderId="0" xfId="0" applyFont="1" applyFill="1" applyBorder="1" applyAlignment="1">
      <alignment horizontal="left" vertical="center" wrapText="1"/>
    </xf>
    <xf numFmtId="0" fontId="12" fillId="0" borderId="0" xfId="35" applyFont="1" applyBorder="1" applyAlignment="1">
      <alignment horizontal="left"/>
    </xf>
    <xf numFmtId="0" fontId="4" fillId="0" borderId="0" xfId="37" applyFont="1" applyAlignment="1">
      <alignment wrapText="1"/>
    </xf>
    <xf numFmtId="0" fontId="4" fillId="0" borderId="0" xfId="37" applyFont="1" applyFill="1" applyAlignment="1">
      <alignment wrapText="1"/>
    </xf>
    <xf numFmtId="0" fontId="12" fillId="0" borderId="0" xfId="37" applyFont="1" applyAlignment="1">
      <alignment wrapText="1"/>
    </xf>
    <xf numFmtId="0" fontId="12" fillId="0" borderId="0" xfId="37" applyFont="1" applyBorder="1" applyAlignment="1">
      <alignment wrapText="1"/>
    </xf>
    <xf numFmtId="0" fontId="4" fillId="0" borderId="0" xfId="37" applyFont="1" applyAlignment="1">
      <alignment vertical="center" wrapText="1"/>
    </xf>
    <xf numFmtId="0" fontId="4" fillId="2" borderId="0" xfId="37" applyFont="1" applyFill="1" applyBorder="1" applyAlignment="1">
      <alignment vertical="center" wrapText="1"/>
    </xf>
    <xf numFmtId="0" fontId="4" fillId="0" borderId="0" xfId="37" applyFont="1" applyBorder="1" applyAlignment="1">
      <alignment horizontal="right" vertical="center" wrapText="1"/>
    </xf>
    <xf numFmtId="0" fontId="4" fillId="0" borderId="0" xfId="37" applyFont="1" applyAlignment="1">
      <alignment horizontal="left" vertical="center" wrapText="1"/>
    </xf>
    <xf numFmtId="0" fontId="4" fillId="0" borderId="3" xfId="37" applyFont="1" applyBorder="1" applyAlignment="1">
      <alignment horizontal="right" vertical="center" wrapText="1"/>
    </xf>
    <xf numFmtId="0" fontId="4" fillId="0" borderId="3" xfId="37" applyFont="1" applyBorder="1" applyAlignment="1">
      <alignment horizontal="left" vertical="center" wrapText="1"/>
    </xf>
    <xf numFmtId="0" fontId="13" fillId="0" borderId="0" xfId="37" applyFont="1" applyBorder="1" applyAlignment="1">
      <alignment horizontal="left" vertical="center" wrapText="1"/>
    </xf>
    <xf numFmtId="0" fontId="4" fillId="0" borderId="0" xfId="37" applyFont="1" applyAlignment="1">
      <alignment horizontal="right" vertical="center" wrapText="1"/>
    </xf>
    <xf numFmtId="0" fontId="4" fillId="0" borderId="0" xfId="37" applyFont="1" applyAlignment="1">
      <alignment horizontal="left" vertical="top" wrapText="1"/>
    </xf>
    <xf numFmtId="0" fontId="4" fillId="0" borderId="0" xfId="37" applyFont="1" applyBorder="1" applyAlignment="1">
      <alignment horizontal="left" vertical="top" wrapText="1"/>
    </xf>
    <xf numFmtId="0" fontId="4" fillId="0" borderId="0" xfId="37" applyFont="1" applyBorder="1" applyAlignment="1">
      <alignment horizontal="right" vertical="top" wrapText="1"/>
    </xf>
    <xf numFmtId="0" fontId="4" fillId="0" borderId="0" xfId="37" applyFont="1" applyAlignment="1">
      <alignment vertical="top" wrapText="1"/>
    </xf>
    <xf numFmtId="0" fontId="18" fillId="0" borderId="0" xfId="37" applyFont="1" applyBorder="1" applyAlignment="1">
      <alignment horizontal="left" vertical="top" wrapText="1"/>
    </xf>
    <xf numFmtId="0" fontId="18" fillId="0" borderId="0" xfId="37" applyFont="1" applyBorder="1" applyAlignment="1">
      <alignment horizontal="right" vertical="top" wrapText="1"/>
    </xf>
    <xf numFmtId="0" fontId="4" fillId="0" borderId="0" xfId="37" applyFont="1" applyFill="1" applyAlignment="1">
      <alignment horizontal="left" vertical="top" wrapText="1"/>
    </xf>
    <xf numFmtId="0" fontId="4" fillId="0" borderId="0" xfId="37" applyFont="1" applyAlignment="1">
      <alignment horizontal="right" vertical="top" wrapText="1"/>
    </xf>
    <xf numFmtId="0" fontId="4" fillId="0" borderId="0" xfId="37" applyFont="1" applyFill="1" applyBorder="1" applyAlignment="1">
      <alignment horizontal="left" vertical="top" wrapText="1"/>
    </xf>
    <xf numFmtId="166" fontId="4" fillId="0" borderId="0" xfId="37" applyNumberFormat="1" applyFont="1" applyBorder="1" applyAlignment="1">
      <alignment horizontal="left" vertical="center" wrapText="1"/>
    </xf>
    <xf numFmtId="166" fontId="4" fillId="0" borderId="4" xfId="37" quotePrefix="1" applyNumberFormat="1" applyFont="1" applyBorder="1" applyAlignment="1">
      <alignment horizontal="left" vertical="top" wrapText="1"/>
    </xf>
    <xf numFmtId="0" fontId="4" fillId="0" borderId="4" xfId="37" applyFont="1" applyBorder="1" applyAlignment="1">
      <alignment wrapText="1"/>
    </xf>
    <xf numFmtId="0" fontId="16" fillId="0" borderId="0" xfId="37" applyFont="1" applyAlignment="1">
      <alignment vertical="center"/>
    </xf>
    <xf numFmtId="0" fontId="17" fillId="0" borderId="0" xfId="37" applyFont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13" fillId="0" borderId="0" xfId="0" applyFont="1" applyFill="1" applyAlignment="1">
      <alignment vertical="center" wrapText="1"/>
    </xf>
    <xf numFmtId="0" fontId="14" fillId="0" borderId="0" xfId="0" applyFont="1" applyBorder="1" applyAlignment="1">
      <alignment horizontal="right" vertical="top" wrapText="1"/>
    </xf>
    <xf numFmtId="0" fontId="14" fillId="0" borderId="0" xfId="0" applyFont="1" applyAlignment="1">
      <alignment vertical="top" wrapText="1"/>
    </xf>
    <xf numFmtId="14" fontId="4" fillId="0" borderId="0" xfId="0" applyNumberFormat="1" applyFont="1" applyBorder="1" applyAlignment="1">
      <alignment horizontal="left" vertical="top" wrapText="1"/>
    </xf>
    <xf numFmtId="0" fontId="4" fillId="0" borderId="0" xfId="35"/>
    <xf numFmtId="0" fontId="4" fillId="0" borderId="4" xfId="35" applyFont="1" applyBorder="1" applyAlignment="1">
      <alignment wrapText="1"/>
    </xf>
    <xf numFmtId="0" fontId="20" fillId="0" borderId="4" xfId="35" applyFont="1" applyBorder="1" applyAlignment="1">
      <alignment wrapText="1"/>
    </xf>
    <xf numFmtId="14" fontId="13" fillId="0" borderId="3" xfId="0" applyNumberFormat="1" applyFont="1" applyBorder="1" applyAlignment="1">
      <alignment horizontal="left" vertical="top" wrapText="1"/>
    </xf>
    <xf numFmtId="0" fontId="13" fillId="0" borderId="3" xfId="0" applyFont="1" applyBorder="1" applyAlignment="1">
      <alignment horizontal="right" vertical="top" wrapText="1"/>
    </xf>
    <xf numFmtId="166" fontId="13" fillId="0" borderId="3" xfId="0" applyNumberFormat="1" applyFont="1" applyFill="1" applyBorder="1" applyAlignment="1">
      <alignment horizontal="right" vertical="top" wrapText="1"/>
    </xf>
    <xf numFmtId="164" fontId="14" fillId="0" borderId="0" xfId="0" applyNumberFormat="1" applyFont="1" applyFill="1" applyBorder="1" applyAlignment="1">
      <alignment horizontal="right" vertical="top" wrapText="1"/>
    </xf>
    <xf numFmtId="164" fontId="13" fillId="0" borderId="3" xfId="0" applyNumberFormat="1" applyFont="1" applyFill="1" applyBorder="1" applyAlignment="1">
      <alignment horizontal="right" vertical="top" wrapText="1"/>
    </xf>
    <xf numFmtId="166" fontId="4" fillId="0" borderId="0" xfId="37" applyNumberFormat="1" applyFont="1" applyBorder="1" applyAlignment="1">
      <alignment horizontal="left" vertical="center" wrapText="1"/>
    </xf>
    <xf numFmtId="166" fontId="4" fillId="0" borderId="0" xfId="37" applyNumberFormat="1" applyFont="1" applyBorder="1" applyAlignment="1">
      <alignment horizontal="left" vertical="top" wrapText="1"/>
    </xf>
    <xf numFmtId="0" fontId="4" fillId="0" borderId="0" xfId="43" applyFont="1" applyFill="1" applyBorder="1" applyAlignment="1">
      <alignment horizontal="left" vertical="top" wrapText="1"/>
    </xf>
    <xf numFmtId="0" fontId="4" fillId="0" borderId="3" xfId="43" applyFont="1" applyBorder="1" applyAlignment="1">
      <alignment horizontal="left" vertical="top" wrapText="1"/>
    </xf>
    <xf numFmtId="0" fontId="4" fillId="0" borderId="3" xfId="43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right" vertical="center" wrapText="1"/>
    </xf>
    <xf numFmtId="0" fontId="4" fillId="0" borderId="0" xfId="0" applyNumberFormat="1" applyFont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right" vertical="top" wrapText="1"/>
    </xf>
    <xf numFmtId="0" fontId="13" fillId="0" borderId="3" xfId="0" applyNumberFormat="1" applyFont="1" applyBorder="1" applyAlignment="1">
      <alignment horizontal="left" vertical="top" wrapText="1"/>
    </xf>
    <xf numFmtId="0" fontId="3" fillId="0" borderId="2" xfId="37" applyFont="1" applyBorder="1" applyAlignment="1">
      <alignment horizontal="left" vertical="center" wrapText="1"/>
    </xf>
    <xf numFmtId="0" fontId="3" fillId="0" borderId="0" xfId="37" applyFont="1" applyBorder="1" applyAlignment="1">
      <alignment horizontal="left" vertical="center" wrapText="1"/>
    </xf>
    <xf numFmtId="166" fontId="4" fillId="0" borderId="0" xfId="37" applyNumberFormat="1" applyFont="1" applyBorder="1" applyAlignment="1">
      <alignment horizontal="right" vertical="center" wrapText="1"/>
    </xf>
    <xf numFmtId="166" fontId="4" fillId="0" borderId="0" xfId="43" applyNumberFormat="1" applyFont="1" applyBorder="1" applyAlignment="1">
      <alignment horizontal="left" vertical="top" wrapText="1"/>
    </xf>
    <xf numFmtId="166" fontId="18" fillId="0" borderId="0" xfId="37" applyNumberFormat="1" applyFont="1" applyFill="1" applyBorder="1" applyAlignment="1">
      <alignment horizontal="left" vertical="top" wrapText="1"/>
    </xf>
    <xf numFmtId="49" fontId="4" fillId="0" borderId="0" xfId="43" quotePrefix="1" applyNumberFormat="1" applyFont="1" applyFill="1" applyBorder="1" applyAlignment="1">
      <alignment horizontal="left" vertical="top" wrapText="1"/>
    </xf>
    <xf numFmtId="49" fontId="4" fillId="0" borderId="0" xfId="43" applyNumberFormat="1" applyFont="1" applyFill="1" applyBorder="1" applyAlignment="1">
      <alignment horizontal="left" vertical="top" wrapText="1"/>
    </xf>
    <xf numFmtId="49" fontId="4" fillId="0" borderId="0" xfId="43" applyNumberFormat="1" applyFont="1" applyBorder="1" applyAlignment="1">
      <alignment horizontal="left" vertical="top" wrapText="1"/>
    </xf>
    <xf numFmtId="166" fontId="4" fillId="0" borderId="3" xfId="43" applyNumberFormat="1" applyFont="1" applyBorder="1" applyAlignment="1">
      <alignment horizontal="left" vertical="top" wrapText="1"/>
    </xf>
    <xf numFmtId="166" fontId="4" fillId="0" borderId="0" xfId="43" applyNumberFormat="1" applyFont="1" applyBorder="1" applyAlignment="1">
      <alignment horizontal="left" vertical="center" wrapText="1"/>
    </xf>
    <xf numFmtId="0" fontId="4" fillId="0" borderId="3" xfId="43" applyFont="1" applyFill="1" applyBorder="1" applyAlignment="1">
      <alignment horizontal="right" vertical="center" wrapText="1"/>
    </xf>
    <xf numFmtId="0" fontId="3" fillId="0" borderId="0" xfId="37" applyFont="1" applyAlignment="1">
      <alignment horizontal="left" wrapText="1" indent="1"/>
    </xf>
    <xf numFmtId="0" fontId="15" fillId="0" borderId="0" xfId="37" applyFont="1" applyBorder="1" applyAlignment="1">
      <alignment horizontal="left" wrapText="1" indent="1"/>
    </xf>
    <xf numFmtId="0" fontId="13" fillId="0" borderId="0" xfId="37" applyFont="1" applyBorder="1" applyAlignment="1">
      <alignment horizontal="left" wrapText="1" indent="1"/>
    </xf>
    <xf numFmtId="0" fontId="12" fillId="0" borderId="0" xfId="37" applyFont="1" applyBorder="1" applyAlignment="1">
      <alignment horizontal="right" wrapText="1"/>
    </xf>
    <xf numFmtId="0" fontId="4" fillId="2" borderId="0" xfId="37" applyFont="1" applyFill="1" applyBorder="1" applyAlignment="1">
      <alignment horizontal="left" vertical="center" wrapText="1"/>
    </xf>
    <xf numFmtId="0" fontId="8" fillId="0" borderId="0" xfId="35" applyFont="1" applyAlignment="1">
      <alignment horizontal="justify" vertical="center" wrapText="1"/>
    </xf>
    <xf numFmtId="0" fontId="3" fillId="0" borderId="0" xfId="35" applyFont="1" applyAlignment="1">
      <alignment horizontal="left" wrapText="1" indent="1"/>
    </xf>
    <xf numFmtId="0" fontId="15" fillId="0" borderId="0" xfId="35" applyFont="1" applyBorder="1" applyAlignment="1">
      <alignment horizontal="left" wrapText="1" indent="1"/>
    </xf>
    <xf numFmtId="0" fontId="13" fillId="0" borderId="0" xfId="35" applyFont="1" applyBorder="1" applyAlignment="1">
      <alignment horizontal="left" wrapText="1" indent="1"/>
    </xf>
    <xf numFmtId="0" fontId="12" fillId="0" borderId="0" xfId="0" applyFont="1" applyBorder="1" applyAlignment="1">
      <alignment horizontal="right" wrapText="1"/>
    </xf>
    <xf numFmtId="0" fontId="4" fillId="2" borderId="0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right" vertical="center" wrapText="1"/>
    </xf>
  </cellXfs>
  <cellStyles count="46">
    <cellStyle name="1000 [0]" xfId="1"/>
    <cellStyle name="Dat" xfId="2"/>
    <cellStyle name="Dezimal [0,0]" xfId="3"/>
    <cellStyle name="Dezimal [0,00]" xfId="4"/>
    <cellStyle name="Dezimal [0,000]" xfId="5"/>
    <cellStyle name="Dezimal [0] 2" xfId="44"/>
    <cellStyle name="Dezimal [0] 3" xfId="42"/>
    <cellStyle name="Dezimal[0,0000]" xfId="6"/>
    <cellStyle name="Dezimal[0,0000] 2" xfId="38"/>
    <cellStyle name="Normal_HNTA" xfId="7"/>
    <cellStyle name="P-[0%]" xfId="8"/>
    <cellStyle name="P-[0,0%]" xfId="9"/>
    <cellStyle name="Standard" xfId="0" builtinId="0"/>
    <cellStyle name="Standard 2" xfId="36"/>
    <cellStyle name="Standard 2 2" xfId="41"/>
    <cellStyle name="Standard 3" xfId="35"/>
    <cellStyle name="Standard 3 2" xfId="37"/>
    <cellStyle name="Standard 3 2 2" xfId="43"/>
    <cellStyle name="Standard 4" xfId="45"/>
    <cellStyle name="Tab-[0%]" xfId="10"/>
    <cellStyle name="Tab-[0,0%]" xfId="11"/>
    <cellStyle name="Tab-Fn" xfId="12"/>
    <cellStyle name="Tab-L" xfId="13"/>
    <cellStyle name="Tab-L-02" xfId="14"/>
    <cellStyle name="Tab-L-02 2" xfId="39"/>
    <cellStyle name="Tab-L-04" xfId="15"/>
    <cellStyle name="Tab-L-04 2" xfId="40"/>
    <cellStyle name="Tab-L-fe" xfId="16"/>
    <cellStyle name="Tab-L-fett" xfId="17"/>
    <cellStyle name="Tab-L-fettU" xfId="18"/>
    <cellStyle name="Tab-LU" xfId="19"/>
    <cellStyle name="Tab-NR" xfId="20"/>
    <cellStyle name="Tab-R" xfId="21"/>
    <cellStyle name="Tab-R-fett" xfId="22"/>
    <cellStyle name="Tab-R-fett[0,0]" xfId="23"/>
    <cellStyle name="Tab-R-fett[0,00]" xfId="24"/>
    <cellStyle name="Tab-R-fett[0,000]" xfId="25"/>
    <cellStyle name="Tab-R-fett[0]" xfId="26"/>
    <cellStyle name="Tab-R-fett_T10220" xfId="27"/>
    <cellStyle name="Tab-R-fettU" xfId="28"/>
    <cellStyle name="Tab-RU" xfId="29"/>
    <cellStyle name="Tab-RU[0,0]" xfId="30"/>
    <cellStyle name="Tab-RU_Arbeitslose" xfId="31"/>
    <cellStyle name="Tab-T" xfId="32"/>
    <cellStyle name="Tab-UT" xfId="33"/>
    <cellStyle name="Text Arial 8" xfId="3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EEEEEE"/>
      <rgbColor rgb="00B3B3B3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777777"/>
      <rgbColor rgb="00FFF58C"/>
      <rgbColor rgb="004EE257"/>
      <rgbColor rgb="006711FF"/>
      <rgbColor rgb="00FEA746"/>
      <rgbColor rgb="00865357"/>
      <rgbColor rgb="00D9F1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28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3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abienne.hofer@bs.ch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zoomScaleNormal="100" workbookViewId="0">
      <selection activeCell="B5" sqref="B5"/>
    </sheetView>
  </sheetViews>
  <sheetFormatPr baseColWidth="10" defaultColWidth="10.85546875" defaultRowHeight="17.100000000000001" customHeight="1" x14ac:dyDescent="0.2"/>
  <cols>
    <col min="1" max="1" width="6.85546875" style="19" customWidth="1"/>
    <col min="2" max="2" width="24.28515625" style="19" customWidth="1"/>
    <col min="3" max="3" width="1.42578125" style="19" customWidth="1"/>
    <col min="4" max="4" width="39.28515625" style="19" customWidth="1"/>
    <col min="5" max="5" width="1" style="19" customWidth="1"/>
    <col min="6" max="6" width="39.28515625" style="19" customWidth="1"/>
    <col min="7" max="16384" width="10.85546875" style="19"/>
  </cols>
  <sheetData>
    <row r="1" spans="1:6" ht="33" customHeight="1" x14ac:dyDescent="0.2">
      <c r="B1" s="82" t="s">
        <v>0</v>
      </c>
      <c r="C1" s="82"/>
      <c r="D1" s="82"/>
    </row>
    <row r="2" spans="1:6" ht="16.5" customHeight="1" x14ac:dyDescent="0.25">
      <c r="B2" s="83" t="s">
        <v>1</v>
      </c>
      <c r="C2" s="84"/>
      <c r="D2" s="84"/>
    </row>
    <row r="3" spans="1:6" ht="6.75" customHeight="1" x14ac:dyDescent="0.2">
      <c r="A3" s="20"/>
    </row>
    <row r="4" spans="1:6" ht="15" customHeight="1" x14ac:dyDescent="0.2"/>
    <row r="5" spans="1:6" s="21" customFormat="1" ht="16.5" customHeight="1" x14ac:dyDescent="0.3">
      <c r="B5" s="18" t="s">
        <v>13</v>
      </c>
      <c r="C5" s="22"/>
      <c r="D5" s="85" t="s">
        <v>18</v>
      </c>
      <c r="E5" s="85"/>
      <c r="F5" s="85"/>
    </row>
    <row r="6" spans="1:6" s="23" customFormat="1" ht="2.25" customHeight="1" x14ac:dyDescent="0.2">
      <c r="B6" s="24"/>
      <c r="C6" s="24"/>
      <c r="D6" s="86"/>
      <c r="E6" s="86"/>
      <c r="F6" s="86"/>
    </row>
    <row r="7" spans="1:6" s="23" customFormat="1" ht="16.5" customHeight="1" x14ac:dyDescent="0.2">
      <c r="B7" s="25"/>
      <c r="D7" s="81" t="s">
        <v>24</v>
      </c>
      <c r="E7" s="81"/>
      <c r="F7" s="81"/>
    </row>
    <row r="8" spans="1:6" s="26" customFormat="1" ht="16.5" customHeight="1" x14ac:dyDescent="0.2">
      <c r="B8" s="27"/>
      <c r="C8" s="28"/>
      <c r="D8" s="81" t="s">
        <v>25</v>
      </c>
      <c r="E8" s="81"/>
      <c r="F8" s="81"/>
    </row>
    <row r="9" spans="1:6" s="26" customFormat="1" ht="18.75" customHeight="1" x14ac:dyDescent="0.2">
      <c r="B9" s="29" t="s">
        <v>2</v>
      </c>
      <c r="C9" s="30"/>
      <c r="D9" s="73"/>
      <c r="E9" s="73"/>
      <c r="F9" s="73"/>
    </row>
    <row r="10" spans="1:6" s="26" customFormat="1" ht="15" customHeight="1" x14ac:dyDescent="0.2">
      <c r="B10" s="63" t="s">
        <v>26</v>
      </c>
      <c r="C10" s="30"/>
      <c r="D10" s="80" t="s">
        <v>44</v>
      </c>
      <c r="E10" s="80"/>
      <c r="F10" s="80"/>
    </row>
    <row r="11" spans="1:6" s="31" customFormat="1" ht="15" customHeight="1" x14ac:dyDescent="0.2">
      <c r="B11" s="32" t="s">
        <v>3</v>
      </c>
      <c r="C11" s="33"/>
      <c r="D11" s="74" t="s">
        <v>28</v>
      </c>
      <c r="E11" s="74"/>
      <c r="F11" s="74"/>
    </row>
    <row r="12" spans="1:6" s="31" customFormat="1" ht="15" customHeight="1" x14ac:dyDescent="0.2">
      <c r="B12" s="32" t="s">
        <v>43</v>
      </c>
      <c r="C12" s="33"/>
      <c r="D12" s="62" t="s">
        <v>29</v>
      </c>
      <c r="E12" s="62"/>
      <c r="F12" s="62"/>
    </row>
    <row r="13" spans="1:6" s="34" customFormat="1" ht="15" customHeight="1" x14ac:dyDescent="0.2">
      <c r="B13" s="35" t="s">
        <v>4</v>
      </c>
      <c r="C13" s="36"/>
      <c r="D13" s="75" t="s">
        <v>47</v>
      </c>
      <c r="E13" s="75"/>
      <c r="F13" s="75"/>
    </row>
    <row r="14" spans="1:6" s="34" customFormat="1" ht="15" customHeight="1" x14ac:dyDescent="0.2">
      <c r="B14" s="39" t="s">
        <v>5</v>
      </c>
      <c r="C14" s="38"/>
      <c r="D14" s="76" t="s">
        <v>45</v>
      </c>
      <c r="E14" s="77"/>
      <c r="F14" s="77"/>
    </row>
    <row r="15" spans="1:6" s="31" customFormat="1" ht="15" customHeight="1" x14ac:dyDescent="0.2">
      <c r="B15" s="37" t="s">
        <v>6</v>
      </c>
      <c r="C15" s="38"/>
      <c r="D15" s="78" t="s">
        <v>46</v>
      </c>
      <c r="E15" s="78"/>
      <c r="F15" s="78"/>
    </row>
    <row r="16" spans="1:6" s="31" customFormat="1" ht="22.5" customHeight="1" x14ac:dyDescent="0.2">
      <c r="B16" s="64" t="s">
        <v>7</v>
      </c>
      <c r="C16" s="65"/>
      <c r="D16" s="79" t="s">
        <v>27</v>
      </c>
      <c r="E16" s="79"/>
      <c r="F16" s="79"/>
    </row>
    <row r="17" spans="2:6" ht="18.75" customHeight="1" x14ac:dyDescent="0.2">
      <c r="B17" s="29" t="s">
        <v>8</v>
      </c>
      <c r="C17" s="30"/>
      <c r="D17" s="61" t="s">
        <v>9</v>
      </c>
      <c r="F17" s="40"/>
    </row>
    <row r="18" spans="2:6" ht="15" customHeight="1" x14ac:dyDescent="0.2">
      <c r="B18" s="32"/>
      <c r="C18" s="25"/>
      <c r="D18" s="32" t="s">
        <v>11</v>
      </c>
      <c r="F18" s="32"/>
    </row>
    <row r="19" spans="2:6" ht="18.75" customHeight="1" thickBot="1" x14ac:dyDescent="0.25">
      <c r="B19" s="32"/>
      <c r="C19" s="25"/>
      <c r="D19" s="41" t="s">
        <v>10</v>
      </c>
      <c r="E19" s="42"/>
      <c r="F19" s="41"/>
    </row>
    <row r="20" spans="2:6" ht="22.5" customHeight="1" x14ac:dyDescent="0.2">
      <c r="B20" s="71"/>
      <c r="C20" s="71"/>
      <c r="D20" s="72"/>
    </row>
    <row r="21" spans="2:6" ht="12.75" customHeight="1" x14ac:dyDescent="0.2">
      <c r="B21" s="43"/>
      <c r="D21" s="26"/>
    </row>
    <row r="22" spans="2:6" ht="12.75" customHeight="1" x14ac:dyDescent="0.2">
      <c r="D22" s="26"/>
    </row>
    <row r="23" spans="2:6" ht="12.75" customHeight="1" x14ac:dyDescent="0.2">
      <c r="D23" s="44"/>
    </row>
    <row r="24" spans="2:6" ht="12.75" customHeight="1" x14ac:dyDescent="0.2">
      <c r="D24" s="26"/>
    </row>
  </sheetData>
  <mergeCells count="14">
    <mergeCell ref="D8:F8"/>
    <mergeCell ref="B1:D1"/>
    <mergeCell ref="B2:D2"/>
    <mergeCell ref="D5:F5"/>
    <mergeCell ref="D6:F6"/>
    <mergeCell ref="D7:F7"/>
    <mergeCell ref="B20:D20"/>
    <mergeCell ref="D9:F9"/>
    <mergeCell ref="D11:F11"/>
    <mergeCell ref="D13:F13"/>
    <mergeCell ref="D14:F14"/>
    <mergeCell ref="D15:F15"/>
    <mergeCell ref="D16:F16"/>
    <mergeCell ref="D10:F10"/>
  </mergeCells>
  <hyperlinks>
    <hyperlink ref="D18" r:id="rId1"/>
  </hyperlinks>
  <pageMargins left="0" right="0.59055118110236227" top="0" bottom="0.39370078740157483" header="0" footer="0.39370078740157483"/>
  <pageSetup paperSize="9" scale="87" orientation="portrait" r:id="rId2"/>
  <headerFooter scaleWithDoc="0"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O131"/>
  <sheetViews>
    <sheetView showGridLines="0" zoomScaleNormal="100" workbookViewId="0">
      <pane ySplit="8" topLeftCell="A9" activePane="bottomLeft" state="frozen"/>
      <selection activeCell="B5" sqref="B5"/>
      <selection pane="bottomLeft" activeCell="B5" sqref="B5"/>
    </sheetView>
  </sheetViews>
  <sheetFormatPr baseColWidth="10" defaultColWidth="10.85546875" defaultRowHeight="17.100000000000001" customHeight="1" x14ac:dyDescent="0.2"/>
  <cols>
    <col min="1" max="1" width="6.85546875" style="6" customWidth="1"/>
    <col min="2" max="3" width="14.140625" style="6" customWidth="1"/>
    <col min="4" max="4" width="1.42578125" style="6" customWidth="1"/>
    <col min="5" max="9" width="17.140625" style="6" customWidth="1"/>
    <col min="10" max="10" width="7.140625" style="6" customWidth="1"/>
    <col min="11" max="15" width="17.140625" style="6" customWidth="1"/>
    <col min="16" max="16384" width="10.85546875" style="6"/>
  </cols>
  <sheetData>
    <row r="1" spans="1:15" ht="33.75" customHeight="1" x14ac:dyDescent="0.2">
      <c r="A1" s="13"/>
      <c r="B1" s="88" t="s">
        <v>0</v>
      </c>
      <c r="C1" s="88"/>
      <c r="D1" s="88"/>
      <c r="E1" s="88"/>
    </row>
    <row r="2" spans="1:15" ht="17.100000000000001" customHeight="1" x14ac:dyDescent="0.25">
      <c r="A2" s="13"/>
      <c r="B2" s="89" t="s">
        <v>1</v>
      </c>
      <c r="C2" s="89"/>
      <c r="D2" s="90"/>
    </row>
    <row r="3" spans="1:15" ht="6.75" customHeight="1" x14ac:dyDescent="0.2">
      <c r="A3" s="14"/>
      <c r="B3" s="13"/>
      <c r="C3" s="13"/>
      <c r="D3" s="13"/>
    </row>
    <row r="5" spans="1:15" s="2" customFormat="1" ht="17.100000000000001" customHeight="1" x14ac:dyDescent="0.3">
      <c r="B5" s="1" t="s">
        <v>13</v>
      </c>
      <c r="C5" s="91" t="s">
        <v>48</v>
      </c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</row>
    <row r="6" spans="1:15" s="11" customFormat="1" ht="2.25" customHeight="1" x14ac:dyDescent="0.2">
      <c r="B6" s="12"/>
      <c r="C6" s="12"/>
      <c r="D6" s="12"/>
      <c r="E6" s="92"/>
      <c r="F6" s="92"/>
      <c r="G6" s="92"/>
      <c r="H6" s="92"/>
      <c r="I6" s="92"/>
      <c r="J6" s="66"/>
      <c r="K6" s="92"/>
      <c r="L6" s="92"/>
      <c r="M6" s="92"/>
      <c r="N6" s="92"/>
      <c r="O6" s="92"/>
    </row>
    <row r="7" spans="1:15" s="11" customFormat="1" ht="22.5" customHeight="1" x14ac:dyDescent="0.2">
      <c r="B7" s="17" t="s">
        <v>29</v>
      </c>
      <c r="C7" s="49" t="s">
        <v>30</v>
      </c>
      <c r="D7" s="10"/>
      <c r="E7" s="93" t="s">
        <v>21</v>
      </c>
      <c r="F7" s="93"/>
      <c r="G7" s="93"/>
      <c r="H7" s="93"/>
      <c r="I7" s="93"/>
      <c r="J7" s="10"/>
      <c r="K7" s="93" t="s">
        <v>22</v>
      </c>
      <c r="L7" s="93"/>
      <c r="M7" s="93"/>
      <c r="N7" s="93"/>
      <c r="O7" s="93"/>
    </row>
    <row r="8" spans="1:15" s="5" customFormat="1" ht="22.5" customHeight="1" x14ac:dyDescent="0.2">
      <c r="B8" s="45"/>
      <c r="C8" s="45"/>
      <c r="D8" s="67"/>
      <c r="E8" s="48" t="s">
        <v>15</v>
      </c>
      <c r="F8" s="48" t="s">
        <v>16</v>
      </c>
      <c r="G8" s="48" t="s">
        <v>17</v>
      </c>
      <c r="H8" s="48" t="s">
        <v>19</v>
      </c>
      <c r="I8" s="48" t="s">
        <v>12</v>
      </c>
      <c r="J8" s="48"/>
      <c r="K8" s="48" t="s">
        <v>15</v>
      </c>
      <c r="L8" s="48" t="s">
        <v>16</v>
      </c>
      <c r="M8" s="48" t="s">
        <v>17</v>
      </c>
      <c r="N8" s="48" t="s">
        <v>19</v>
      </c>
      <c r="O8" s="48" t="s">
        <v>12</v>
      </c>
    </row>
    <row r="9" spans="1:15" s="5" customFormat="1" ht="6.75" customHeight="1" x14ac:dyDescent="0.2">
      <c r="B9" s="15"/>
      <c r="C9" s="15"/>
      <c r="G9" s="8"/>
      <c r="H9" s="8"/>
      <c r="J9" s="4"/>
      <c r="M9" s="8"/>
      <c r="N9" s="8"/>
    </row>
    <row r="10" spans="1:15" s="51" customFormat="1" ht="16.5" customHeight="1" x14ac:dyDescent="0.2">
      <c r="B10" s="52" t="s">
        <v>31</v>
      </c>
      <c r="C10" s="68">
        <v>2024</v>
      </c>
      <c r="D10" s="50"/>
      <c r="E10" s="16">
        <v>9880</v>
      </c>
      <c r="F10" s="16">
        <v>26107</v>
      </c>
      <c r="G10" s="16">
        <v>39857</v>
      </c>
      <c r="H10" s="16">
        <v>8156</v>
      </c>
      <c r="I10" s="16">
        <f>SUM(E10:H10)</f>
        <v>84000</v>
      </c>
      <c r="J10" s="16"/>
      <c r="K10" s="69">
        <v>38.820845341018298</v>
      </c>
      <c r="L10" s="69">
        <v>44.668220394881502</v>
      </c>
      <c r="M10" s="69">
        <v>46.0941172656389</v>
      </c>
      <c r="N10" s="69">
        <v>31.0094747923734</v>
      </c>
      <c r="O10" s="69">
        <v>42.944119212346997</v>
      </c>
    </row>
    <row r="11" spans="1:15" s="51" customFormat="1" ht="16.5" customHeight="1" x14ac:dyDescent="0.2">
      <c r="B11" s="52" t="s">
        <v>32</v>
      </c>
      <c r="C11" s="68">
        <v>2024</v>
      </c>
      <c r="D11" s="50"/>
      <c r="E11" s="16">
        <v>0</v>
      </c>
      <c r="F11" s="16">
        <v>0</v>
      </c>
      <c r="G11" s="16">
        <v>0</v>
      </c>
      <c r="H11" s="16">
        <v>0</v>
      </c>
      <c r="I11" s="16">
        <f t="shared" ref="I11:I21" si="0">SUM(E11:H11)</f>
        <v>0</v>
      </c>
      <c r="J11" s="16"/>
      <c r="K11" s="69">
        <v>0</v>
      </c>
      <c r="L11" s="69">
        <v>0</v>
      </c>
      <c r="M11" s="69">
        <v>0</v>
      </c>
      <c r="N11" s="69">
        <v>0</v>
      </c>
      <c r="O11" s="69">
        <v>0</v>
      </c>
    </row>
    <row r="12" spans="1:15" s="51" customFormat="1" ht="16.5" customHeight="1" x14ac:dyDescent="0.2">
      <c r="B12" s="52" t="s">
        <v>33</v>
      </c>
      <c r="C12" s="68">
        <v>2024</v>
      </c>
      <c r="D12" s="50"/>
      <c r="E12" s="16">
        <v>0</v>
      </c>
      <c r="F12" s="16">
        <v>0</v>
      </c>
      <c r="G12" s="16">
        <v>0</v>
      </c>
      <c r="H12" s="16">
        <v>0</v>
      </c>
      <c r="I12" s="16">
        <f t="shared" si="0"/>
        <v>0</v>
      </c>
      <c r="J12" s="16"/>
      <c r="K12" s="69">
        <v>0</v>
      </c>
      <c r="L12" s="69">
        <v>0</v>
      </c>
      <c r="M12" s="69">
        <v>0</v>
      </c>
      <c r="N12" s="69">
        <v>0</v>
      </c>
      <c r="O12" s="69">
        <v>0</v>
      </c>
    </row>
    <row r="13" spans="1:15" s="51" customFormat="1" ht="16.5" customHeight="1" x14ac:dyDescent="0.2">
      <c r="B13" s="52" t="s">
        <v>34</v>
      </c>
      <c r="C13" s="68">
        <v>2024</v>
      </c>
      <c r="D13" s="50"/>
      <c r="E13" s="16">
        <v>0</v>
      </c>
      <c r="F13" s="16">
        <v>0</v>
      </c>
      <c r="G13" s="16">
        <v>0</v>
      </c>
      <c r="H13" s="16">
        <v>0</v>
      </c>
      <c r="I13" s="16">
        <f t="shared" si="0"/>
        <v>0</v>
      </c>
      <c r="J13" s="16"/>
      <c r="K13" s="69">
        <v>0</v>
      </c>
      <c r="L13" s="69">
        <v>0</v>
      </c>
      <c r="M13" s="69">
        <v>0</v>
      </c>
      <c r="N13" s="69">
        <v>0</v>
      </c>
      <c r="O13" s="69">
        <v>0</v>
      </c>
    </row>
    <row r="14" spans="1:15" s="51" customFormat="1" ht="16.5" customHeight="1" x14ac:dyDescent="0.2">
      <c r="B14" s="52" t="s">
        <v>35</v>
      </c>
      <c r="C14" s="68">
        <v>2024</v>
      </c>
      <c r="D14" s="50"/>
      <c r="E14" s="16">
        <v>0</v>
      </c>
      <c r="F14" s="16">
        <v>0</v>
      </c>
      <c r="G14" s="16">
        <v>0</v>
      </c>
      <c r="H14" s="16">
        <v>0</v>
      </c>
      <c r="I14" s="16">
        <f t="shared" si="0"/>
        <v>0</v>
      </c>
      <c r="J14" s="16"/>
      <c r="K14" s="69">
        <v>0</v>
      </c>
      <c r="L14" s="69">
        <v>0</v>
      </c>
      <c r="M14" s="69">
        <v>0</v>
      </c>
      <c r="N14" s="69">
        <v>0</v>
      </c>
      <c r="O14" s="69">
        <v>0</v>
      </c>
    </row>
    <row r="15" spans="1:15" s="51" customFormat="1" ht="16.5" customHeight="1" x14ac:dyDescent="0.2">
      <c r="B15" s="52" t="s">
        <v>36</v>
      </c>
      <c r="C15" s="68">
        <v>2024</v>
      </c>
      <c r="D15" s="50"/>
      <c r="E15" s="16">
        <v>0</v>
      </c>
      <c r="F15" s="16">
        <v>0</v>
      </c>
      <c r="G15" s="16">
        <v>0</v>
      </c>
      <c r="H15" s="16">
        <v>0</v>
      </c>
      <c r="I15" s="16">
        <f t="shared" si="0"/>
        <v>0</v>
      </c>
      <c r="J15" s="16"/>
      <c r="K15" s="69">
        <v>0</v>
      </c>
      <c r="L15" s="69">
        <v>0</v>
      </c>
      <c r="M15" s="69">
        <v>0</v>
      </c>
      <c r="N15" s="69">
        <v>0</v>
      </c>
      <c r="O15" s="69">
        <v>0</v>
      </c>
    </row>
    <row r="16" spans="1:15" s="51" customFormat="1" ht="16.5" customHeight="1" x14ac:dyDescent="0.2">
      <c r="B16" s="52" t="s">
        <v>37</v>
      </c>
      <c r="C16" s="68">
        <v>2024</v>
      </c>
      <c r="D16" s="50"/>
      <c r="E16" s="16">
        <v>0</v>
      </c>
      <c r="F16" s="16">
        <v>0</v>
      </c>
      <c r="G16" s="16">
        <v>0</v>
      </c>
      <c r="H16" s="16">
        <v>0</v>
      </c>
      <c r="I16" s="16">
        <f t="shared" si="0"/>
        <v>0</v>
      </c>
      <c r="J16" s="16"/>
      <c r="K16" s="69">
        <v>0</v>
      </c>
      <c r="L16" s="69">
        <v>0</v>
      </c>
      <c r="M16" s="69">
        <v>0</v>
      </c>
      <c r="N16" s="69">
        <v>0</v>
      </c>
      <c r="O16" s="69">
        <v>0</v>
      </c>
    </row>
    <row r="17" spans="1:15" s="51" customFormat="1" ht="16.5" customHeight="1" x14ac:dyDescent="0.2">
      <c r="B17" s="52" t="s">
        <v>38</v>
      </c>
      <c r="C17" s="68">
        <v>2024</v>
      </c>
      <c r="D17" s="50"/>
      <c r="E17" s="16">
        <v>0</v>
      </c>
      <c r="F17" s="16">
        <v>0</v>
      </c>
      <c r="G17" s="16">
        <v>0</v>
      </c>
      <c r="H17" s="16">
        <v>0</v>
      </c>
      <c r="I17" s="16">
        <f t="shared" si="0"/>
        <v>0</v>
      </c>
      <c r="J17" s="16"/>
      <c r="K17" s="69">
        <v>0</v>
      </c>
      <c r="L17" s="69">
        <v>0</v>
      </c>
      <c r="M17" s="69">
        <v>0</v>
      </c>
      <c r="N17" s="69">
        <v>0</v>
      </c>
      <c r="O17" s="69">
        <v>0</v>
      </c>
    </row>
    <row r="18" spans="1:15" s="51" customFormat="1" ht="16.5" customHeight="1" x14ac:dyDescent="0.2">
      <c r="B18" s="52" t="s">
        <v>39</v>
      </c>
      <c r="C18" s="68">
        <v>2024</v>
      </c>
      <c r="D18" s="50"/>
      <c r="E18" s="16">
        <v>0</v>
      </c>
      <c r="F18" s="16">
        <v>0</v>
      </c>
      <c r="G18" s="16">
        <v>0</v>
      </c>
      <c r="H18" s="16">
        <v>0</v>
      </c>
      <c r="I18" s="16">
        <f t="shared" si="0"/>
        <v>0</v>
      </c>
      <c r="J18" s="16"/>
      <c r="K18" s="69">
        <v>0</v>
      </c>
      <c r="L18" s="69">
        <v>0</v>
      </c>
      <c r="M18" s="69">
        <v>0</v>
      </c>
      <c r="N18" s="69">
        <v>0</v>
      </c>
      <c r="O18" s="69">
        <v>0</v>
      </c>
    </row>
    <row r="19" spans="1:15" s="51" customFormat="1" ht="16.5" customHeight="1" x14ac:dyDescent="0.2">
      <c r="B19" s="52" t="s">
        <v>40</v>
      </c>
      <c r="C19" s="68">
        <v>2024</v>
      </c>
      <c r="D19" s="50"/>
      <c r="E19" s="16">
        <v>0</v>
      </c>
      <c r="F19" s="16">
        <v>0</v>
      </c>
      <c r="G19" s="16">
        <v>0</v>
      </c>
      <c r="H19" s="16">
        <v>0</v>
      </c>
      <c r="I19" s="16">
        <f t="shared" si="0"/>
        <v>0</v>
      </c>
      <c r="J19" s="16"/>
      <c r="K19" s="69">
        <v>0</v>
      </c>
      <c r="L19" s="69">
        <v>0</v>
      </c>
      <c r="M19" s="69">
        <v>0</v>
      </c>
      <c r="N19" s="69">
        <v>0</v>
      </c>
      <c r="O19" s="69">
        <v>0</v>
      </c>
    </row>
    <row r="20" spans="1:15" s="51" customFormat="1" ht="16.5" customHeight="1" x14ac:dyDescent="0.2">
      <c r="B20" s="52" t="s">
        <v>41</v>
      </c>
      <c r="C20" s="68">
        <v>2024</v>
      </c>
      <c r="D20" s="50"/>
      <c r="E20" s="16">
        <v>0</v>
      </c>
      <c r="F20" s="16">
        <v>0</v>
      </c>
      <c r="G20" s="16">
        <v>0</v>
      </c>
      <c r="H20" s="16">
        <v>0</v>
      </c>
      <c r="I20" s="16">
        <f t="shared" si="0"/>
        <v>0</v>
      </c>
      <c r="J20" s="16"/>
      <c r="K20" s="69">
        <v>0</v>
      </c>
      <c r="L20" s="69">
        <v>0</v>
      </c>
      <c r="M20" s="69">
        <v>0</v>
      </c>
      <c r="N20" s="69">
        <v>0</v>
      </c>
      <c r="O20" s="69">
        <v>0</v>
      </c>
    </row>
    <row r="21" spans="1:15" s="51" customFormat="1" ht="16.5" customHeight="1" x14ac:dyDescent="0.2">
      <c r="B21" s="52" t="s">
        <v>42</v>
      </c>
      <c r="C21" s="68">
        <v>2024</v>
      </c>
      <c r="D21" s="50"/>
      <c r="E21" s="16">
        <v>0</v>
      </c>
      <c r="F21" s="16">
        <v>0</v>
      </c>
      <c r="G21" s="16">
        <v>0</v>
      </c>
      <c r="H21" s="16">
        <v>0</v>
      </c>
      <c r="I21" s="16">
        <f t="shared" si="0"/>
        <v>0</v>
      </c>
      <c r="J21" s="16"/>
      <c r="K21" s="69">
        <v>0</v>
      </c>
      <c r="L21" s="69">
        <v>0</v>
      </c>
      <c r="M21" s="69">
        <v>0</v>
      </c>
      <c r="N21" s="69">
        <v>0</v>
      </c>
      <c r="O21" s="69">
        <v>0</v>
      </c>
    </row>
    <row r="22" spans="1:15" s="51" customFormat="1" ht="22.5" customHeight="1" x14ac:dyDescent="0.2">
      <c r="B22" s="56" t="s">
        <v>12</v>
      </c>
      <c r="C22" s="70">
        <v>2024</v>
      </c>
      <c r="D22" s="57"/>
      <c r="E22" s="58">
        <f>SUM(E10:E21)</f>
        <v>9880</v>
      </c>
      <c r="F22" s="58">
        <f>SUM(F10:F21)</f>
        <v>26107</v>
      </c>
      <c r="G22" s="58">
        <f>SUM(G10:G21)</f>
        <v>39857</v>
      </c>
      <c r="H22" s="58">
        <f>SUM(H10:H21)</f>
        <v>8156</v>
      </c>
      <c r="I22" s="58">
        <f>SUM(I10:I21)</f>
        <v>84000</v>
      </c>
      <c r="J22" s="58"/>
      <c r="K22" s="60">
        <v>38.820845341018298</v>
      </c>
      <c r="L22" s="60">
        <v>44.668220394881502</v>
      </c>
      <c r="M22" s="60">
        <v>46.0941172656389</v>
      </c>
      <c r="N22" s="60">
        <v>31.0094747923734</v>
      </c>
      <c r="O22" s="60">
        <v>56.337063837988403</v>
      </c>
    </row>
    <row r="23" spans="1:15" ht="6.75" customHeight="1" x14ac:dyDescent="0.2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</row>
    <row r="24" spans="1:15" s="7" customFormat="1" ht="27" customHeight="1" x14ac:dyDescent="0.2">
      <c r="B24" s="87" t="s">
        <v>23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</row>
    <row r="25" spans="1:15" s="7" customFormat="1" ht="6.75" customHeight="1" thickBot="1" x14ac:dyDescent="0.25">
      <c r="B25" s="55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</row>
    <row r="26" spans="1:15" s="7" customFormat="1" ht="17.100000000000001" customHeight="1" x14ac:dyDescent="0.2">
      <c r="G26" s="9"/>
      <c r="H26" s="9"/>
      <c r="J26" s="9"/>
      <c r="M26" s="9"/>
      <c r="N26" s="9"/>
    </row>
    <row r="27" spans="1:15" s="7" customFormat="1" ht="17.100000000000001" customHeight="1" x14ac:dyDescent="0.2">
      <c r="G27" s="9"/>
      <c r="H27" s="9"/>
      <c r="J27" s="9"/>
      <c r="M27" s="9"/>
      <c r="N27" s="9"/>
    </row>
    <row r="28" spans="1:15" s="7" customFormat="1" ht="17.100000000000001" customHeight="1" x14ac:dyDescent="0.2">
      <c r="G28" s="9"/>
      <c r="H28" s="9"/>
      <c r="J28" s="9"/>
      <c r="M28" s="9"/>
      <c r="N28" s="9"/>
    </row>
    <row r="29" spans="1:15" s="7" customFormat="1" ht="17.100000000000001" customHeight="1" x14ac:dyDescent="0.2">
      <c r="G29" s="9"/>
      <c r="H29" s="9"/>
      <c r="J29" s="9"/>
      <c r="M29" s="9"/>
      <c r="N29" s="9"/>
    </row>
    <row r="30" spans="1:15" s="7" customFormat="1" ht="17.100000000000001" customHeight="1" x14ac:dyDescent="0.2">
      <c r="G30" s="9"/>
      <c r="H30" s="9"/>
      <c r="J30" s="9"/>
      <c r="M30" s="9"/>
      <c r="N30" s="9"/>
    </row>
    <row r="31" spans="1:15" s="7" customFormat="1" ht="17.100000000000001" customHeight="1" x14ac:dyDescent="0.2">
      <c r="G31" s="9"/>
      <c r="H31" s="9"/>
      <c r="J31" s="9"/>
      <c r="M31" s="9"/>
      <c r="N31" s="9"/>
    </row>
    <row r="32" spans="1:15" s="7" customFormat="1" ht="17.100000000000001" customHeight="1" x14ac:dyDescent="0.2">
      <c r="G32" s="9"/>
      <c r="H32" s="9"/>
      <c r="J32" s="9"/>
      <c r="M32" s="9"/>
      <c r="N32" s="9"/>
    </row>
    <row r="33" spans="7:14" s="7" customFormat="1" ht="17.100000000000001" customHeight="1" x14ac:dyDescent="0.2">
      <c r="G33" s="9"/>
      <c r="H33" s="9"/>
      <c r="J33" s="9"/>
      <c r="M33" s="9"/>
      <c r="N33" s="9"/>
    </row>
    <row r="34" spans="7:14" s="7" customFormat="1" ht="17.100000000000001" customHeight="1" x14ac:dyDescent="0.2">
      <c r="G34" s="9"/>
      <c r="H34" s="9"/>
      <c r="J34" s="9"/>
      <c r="M34" s="9"/>
      <c r="N34" s="9"/>
    </row>
    <row r="35" spans="7:14" s="7" customFormat="1" ht="17.100000000000001" customHeight="1" x14ac:dyDescent="0.2">
      <c r="G35" s="9"/>
      <c r="H35" s="9"/>
      <c r="J35" s="9"/>
      <c r="M35" s="9"/>
      <c r="N35" s="9"/>
    </row>
    <row r="36" spans="7:14" s="7" customFormat="1" ht="17.100000000000001" customHeight="1" x14ac:dyDescent="0.2">
      <c r="G36" s="9"/>
      <c r="H36" s="9"/>
      <c r="J36" s="9"/>
      <c r="M36" s="9"/>
      <c r="N36" s="9"/>
    </row>
    <row r="37" spans="7:14" s="7" customFormat="1" ht="17.100000000000001" customHeight="1" x14ac:dyDescent="0.2">
      <c r="G37" s="9"/>
      <c r="H37" s="9"/>
      <c r="J37" s="9"/>
      <c r="M37" s="9"/>
      <c r="N37" s="9"/>
    </row>
    <row r="38" spans="7:14" s="7" customFormat="1" ht="17.100000000000001" customHeight="1" x14ac:dyDescent="0.2">
      <c r="G38" s="9"/>
      <c r="H38" s="9"/>
      <c r="J38" s="9"/>
      <c r="M38" s="9"/>
      <c r="N38" s="9"/>
    </row>
    <row r="39" spans="7:14" s="7" customFormat="1" ht="17.100000000000001" customHeight="1" x14ac:dyDescent="0.2">
      <c r="G39" s="9"/>
      <c r="H39" s="9"/>
      <c r="J39" s="9"/>
      <c r="M39" s="9"/>
      <c r="N39" s="9"/>
    </row>
    <row r="40" spans="7:14" s="7" customFormat="1" ht="17.100000000000001" customHeight="1" x14ac:dyDescent="0.2">
      <c r="G40" s="9"/>
      <c r="H40" s="9"/>
      <c r="J40" s="9"/>
      <c r="M40" s="9"/>
      <c r="N40" s="9"/>
    </row>
    <row r="41" spans="7:14" s="7" customFormat="1" ht="17.100000000000001" customHeight="1" x14ac:dyDescent="0.2">
      <c r="G41" s="9"/>
      <c r="H41" s="9"/>
      <c r="J41" s="9"/>
      <c r="M41" s="9"/>
      <c r="N41" s="9"/>
    </row>
    <row r="42" spans="7:14" s="7" customFormat="1" ht="17.100000000000001" customHeight="1" x14ac:dyDescent="0.2">
      <c r="G42" s="9"/>
      <c r="H42" s="9"/>
      <c r="J42" s="9"/>
      <c r="M42" s="9"/>
      <c r="N42" s="9"/>
    </row>
    <row r="43" spans="7:14" s="7" customFormat="1" ht="17.100000000000001" customHeight="1" x14ac:dyDescent="0.2">
      <c r="G43" s="9"/>
      <c r="H43" s="9"/>
      <c r="J43" s="9"/>
      <c r="M43" s="9"/>
      <c r="N43" s="9"/>
    </row>
    <row r="44" spans="7:14" s="7" customFormat="1" ht="17.100000000000001" customHeight="1" x14ac:dyDescent="0.2">
      <c r="G44" s="9"/>
      <c r="H44" s="9"/>
      <c r="J44" s="9"/>
      <c r="M44" s="9"/>
      <c r="N44" s="9"/>
    </row>
    <row r="45" spans="7:14" s="7" customFormat="1" ht="17.100000000000001" customHeight="1" x14ac:dyDescent="0.2">
      <c r="J45" s="9"/>
    </row>
    <row r="46" spans="7:14" s="7" customFormat="1" ht="17.100000000000001" customHeight="1" x14ac:dyDescent="0.2">
      <c r="J46" s="9"/>
    </row>
    <row r="47" spans="7:14" s="7" customFormat="1" ht="17.100000000000001" customHeight="1" x14ac:dyDescent="0.2">
      <c r="J47" s="9"/>
    </row>
    <row r="48" spans="7:14" s="7" customFormat="1" ht="17.100000000000001" customHeight="1" x14ac:dyDescent="0.2">
      <c r="J48" s="9"/>
    </row>
    <row r="49" spans="10:10" s="7" customFormat="1" ht="17.100000000000001" customHeight="1" x14ac:dyDescent="0.2">
      <c r="J49" s="9"/>
    </row>
    <row r="50" spans="10:10" s="7" customFormat="1" ht="17.100000000000001" customHeight="1" x14ac:dyDescent="0.2">
      <c r="J50" s="9"/>
    </row>
    <row r="51" spans="10:10" s="7" customFormat="1" ht="17.100000000000001" customHeight="1" x14ac:dyDescent="0.2">
      <c r="J51" s="9"/>
    </row>
    <row r="52" spans="10:10" s="7" customFormat="1" ht="17.100000000000001" customHeight="1" x14ac:dyDescent="0.2">
      <c r="J52" s="9"/>
    </row>
    <row r="53" spans="10:10" s="7" customFormat="1" ht="17.100000000000001" customHeight="1" x14ac:dyDescent="0.2">
      <c r="J53" s="9"/>
    </row>
    <row r="54" spans="10:10" s="7" customFormat="1" ht="17.100000000000001" customHeight="1" x14ac:dyDescent="0.2">
      <c r="J54" s="9"/>
    </row>
    <row r="55" spans="10:10" s="7" customFormat="1" ht="17.100000000000001" customHeight="1" x14ac:dyDescent="0.2">
      <c r="J55" s="9"/>
    </row>
    <row r="56" spans="10:10" s="7" customFormat="1" ht="17.100000000000001" customHeight="1" x14ac:dyDescent="0.2">
      <c r="J56" s="9"/>
    </row>
    <row r="57" spans="10:10" s="7" customFormat="1" ht="17.100000000000001" customHeight="1" x14ac:dyDescent="0.2">
      <c r="J57" s="9"/>
    </row>
    <row r="58" spans="10:10" s="7" customFormat="1" ht="17.100000000000001" customHeight="1" x14ac:dyDescent="0.2">
      <c r="J58" s="9"/>
    </row>
    <row r="59" spans="10:10" s="7" customFormat="1" ht="17.100000000000001" customHeight="1" x14ac:dyDescent="0.2"/>
    <row r="60" spans="10:10" s="7" customFormat="1" ht="17.100000000000001" customHeight="1" x14ac:dyDescent="0.2"/>
    <row r="61" spans="10:10" s="7" customFormat="1" ht="17.100000000000001" customHeight="1" x14ac:dyDescent="0.2"/>
    <row r="62" spans="10:10" s="7" customFormat="1" ht="17.100000000000001" customHeight="1" x14ac:dyDescent="0.2"/>
    <row r="63" spans="10:10" s="7" customFormat="1" ht="17.100000000000001" customHeight="1" x14ac:dyDescent="0.2"/>
    <row r="64" spans="10:10" s="7" customFormat="1" ht="17.100000000000001" customHeight="1" x14ac:dyDescent="0.2"/>
    <row r="65" s="7" customFormat="1" ht="17.100000000000001" customHeight="1" x14ac:dyDescent="0.2"/>
    <row r="66" s="7" customFormat="1" ht="17.100000000000001" customHeight="1" x14ac:dyDescent="0.2"/>
    <row r="67" s="7" customFormat="1" ht="17.100000000000001" customHeight="1" x14ac:dyDescent="0.2"/>
    <row r="68" s="7" customFormat="1" ht="17.100000000000001" customHeight="1" x14ac:dyDescent="0.2"/>
    <row r="69" s="7" customFormat="1" ht="17.100000000000001" customHeight="1" x14ac:dyDescent="0.2"/>
    <row r="70" s="7" customFormat="1" ht="17.100000000000001" customHeight="1" x14ac:dyDescent="0.2"/>
    <row r="71" s="7" customFormat="1" ht="17.100000000000001" customHeight="1" x14ac:dyDescent="0.2"/>
    <row r="72" s="7" customFormat="1" ht="17.100000000000001" customHeight="1" x14ac:dyDescent="0.2"/>
    <row r="73" s="7" customFormat="1" ht="17.100000000000001" customHeight="1" x14ac:dyDescent="0.2"/>
    <row r="74" s="7" customFormat="1" ht="17.100000000000001" customHeight="1" x14ac:dyDescent="0.2"/>
    <row r="75" s="7" customFormat="1" ht="17.100000000000001" customHeight="1" x14ac:dyDescent="0.2"/>
    <row r="76" s="7" customFormat="1" ht="17.100000000000001" customHeight="1" x14ac:dyDescent="0.2"/>
    <row r="77" s="7" customFormat="1" ht="17.100000000000001" customHeight="1" x14ac:dyDescent="0.2"/>
    <row r="78" s="7" customFormat="1" ht="17.100000000000001" customHeight="1" x14ac:dyDescent="0.2"/>
    <row r="79" s="7" customFormat="1" ht="17.100000000000001" customHeight="1" x14ac:dyDescent="0.2"/>
    <row r="80" s="7" customFormat="1" ht="17.100000000000001" customHeight="1" x14ac:dyDescent="0.2"/>
    <row r="81" s="7" customFormat="1" ht="17.100000000000001" customHeight="1" x14ac:dyDescent="0.2"/>
    <row r="82" s="7" customFormat="1" ht="17.100000000000001" customHeight="1" x14ac:dyDescent="0.2"/>
    <row r="83" s="7" customFormat="1" ht="17.100000000000001" customHeight="1" x14ac:dyDescent="0.2"/>
    <row r="84" s="7" customFormat="1" ht="17.100000000000001" customHeight="1" x14ac:dyDescent="0.2"/>
    <row r="85" s="7" customFormat="1" ht="17.100000000000001" customHeight="1" x14ac:dyDescent="0.2"/>
    <row r="86" s="7" customFormat="1" ht="17.100000000000001" customHeight="1" x14ac:dyDescent="0.2"/>
    <row r="87" s="7" customFormat="1" ht="17.100000000000001" customHeight="1" x14ac:dyDescent="0.2"/>
    <row r="88" s="7" customFormat="1" ht="17.100000000000001" customHeight="1" x14ac:dyDescent="0.2"/>
    <row r="89" s="7" customFormat="1" ht="17.100000000000001" customHeight="1" x14ac:dyDescent="0.2"/>
    <row r="90" s="7" customFormat="1" ht="17.100000000000001" customHeight="1" x14ac:dyDescent="0.2"/>
    <row r="91" s="7" customFormat="1" ht="17.100000000000001" customHeight="1" x14ac:dyDescent="0.2"/>
    <row r="92" s="7" customFormat="1" ht="17.100000000000001" customHeight="1" x14ac:dyDescent="0.2"/>
    <row r="93" s="7" customFormat="1" ht="17.100000000000001" customHeight="1" x14ac:dyDescent="0.2"/>
    <row r="94" s="7" customFormat="1" ht="17.100000000000001" customHeight="1" x14ac:dyDescent="0.2"/>
    <row r="95" s="7" customFormat="1" ht="17.100000000000001" customHeight="1" x14ac:dyDescent="0.2"/>
    <row r="96" s="7" customFormat="1" ht="17.100000000000001" customHeight="1" x14ac:dyDescent="0.2"/>
    <row r="97" s="7" customFormat="1" ht="17.100000000000001" customHeight="1" x14ac:dyDescent="0.2"/>
    <row r="98" s="7" customFormat="1" ht="17.100000000000001" customHeight="1" x14ac:dyDescent="0.2"/>
    <row r="99" s="7" customFormat="1" ht="17.100000000000001" customHeight="1" x14ac:dyDescent="0.2"/>
    <row r="100" s="7" customFormat="1" ht="17.100000000000001" customHeight="1" x14ac:dyDescent="0.2"/>
    <row r="101" s="7" customFormat="1" ht="17.100000000000001" customHeight="1" x14ac:dyDescent="0.2"/>
    <row r="102" s="7" customFormat="1" ht="17.100000000000001" customHeight="1" x14ac:dyDescent="0.2"/>
    <row r="103" s="7" customFormat="1" ht="17.100000000000001" customHeight="1" x14ac:dyDescent="0.2"/>
    <row r="104" s="7" customFormat="1" ht="17.100000000000001" customHeight="1" x14ac:dyDescent="0.2"/>
    <row r="105" s="7" customFormat="1" ht="17.100000000000001" customHeight="1" x14ac:dyDescent="0.2"/>
    <row r="106" s="7" customFormat="1" ht="17.100000000000001" customHeight="1" x14ac:dyDescent="0.2"/>
    <row r="107" s="7" customFormat="1" ht="17.100000000000001" customHeight="1" x14ac:dyDescent="0.2"/>
    <row r="108" s="7" customFormat="1" ht="17.100000000000001" customHeight="1" x14ac:dyDescent="0.2"/>
    <row r="109" s="7" customFormat="1" ht="17.100000000000001" customHeight="1" x14ac:dyDescent="0.2"/>
    <row r="110" s="7" customFormat="1" ht="17.100000000000001" customHeight="1" x14ac:dyDescent="0.2"/>
    <row r="111" s="7" customFormat="1" ht="17.100000000000001" customHeight="1" x14ac:dyDescent="0.2"/>
    <row r="112" s="7" customFormat="1" ht="17.100000000000001" customHeight="1" x14ac:dyDescent="0.2"/>
    <row r="113" s="7" customFormat="1" ht="17.100000000000001" customHeight="1" x14ac:dyDescent="0.2"/>
    <row r="114" s="7" customFormat="1" ht="17.100000000000001" customHeight="1" x14ac:dyDescent="0.2"/>
    <row r="115" s="7" customFormat="1" ht="17.100000000000001" customHeight="1" x14ac:dyDescent="0.2"/>
    <row r="116" s="7" customFormat="1" ht="17.100000000000001" customHeight="1" x14ac:dyDescent="0.2"/>
    <row r="117" s="7" customFormat="1" ht="17.100000000000001" customHeight="1" x14ac:dyDescent="0.2"/>
    <row r="118" s="7" customFormat="1" ht="17.100000000000001" customHeight="1" x14ac:dyDescent="0.2"/>
    <row r="119" s="7" customFormat="1" ht="17.100000000000001" customHeight="1" x14ac:dyDescent="0.2"/>
    <row r="120" s="7" customFormat="1" ht="17.100000000000001" customHeight="1" x14ac:dyDescent="0.2"/>
    <row r="121" s="7" customFormat="1" ht="17.100000000000001" customHeight="1" x14ac:dyDescent="0.2"/>
    <row r="122" s="7" customFormat="1" ht="17.100000000000001" customHeight="1" x14ac:dyDescent="0.2"/>
    <row r="123" s="7" customFormat="1" ht="17.100000000000001" customHeight="1" x14ac:dyDescent="0.2"/>
    <row r="124" s="7" customFormat="1" ht="17.100000000000001" customHeight="1" x14ac:dyDescent="0.2"/>
    <row r="125" s="7" customFormat="1" ht="17.100000000000001" customHeight="1" x14ac:dyDescent="0.2"/>
    <row r="126" s="7" customFormat="1" ht="17.100000000000001" customHeight="1" x14ac:dyDescent="0.2"/>
    <row r="127" s="7" customFormat="1" ht="17.100000000000001" customHeight="1" x14ac:dyDescent="0.2"/>
    <row r="128" s="7" customFormat="1" ht="17.100000000000001" customHeight="1" x14ac:dyDescent="0.2"/>
    <row r="129" s="7" customFormat="1" ht="17.100000000000001" customHeight="1" x14ac:dyDescent="0.2"/>
    <row r="130" s="7" customFormat="1" ht="17.100000000000001" customHeight="1" x14ac:dyDescent="0.2"/>
    <row r="131" s="7" customFormat="1" ht="17.100000000000001" customHeight="1" x14ac:dyDescent="0.2"/>
  </sheetData>
  <mergeCells count="8">
    <mergeCell ref="B24:O24"/>
    <mergeCell ref="B1:E1"/>
    <mergeCell ref="B2:D2"/>
    <mergeCell ref="C5:O5"/>
    <mergeCell ref="E6:I6"/>
    <mergeCell ref="K6:O6"/>
    <mergeCell ref="E7:I7"/>
    <mergeCell ref="K7:O7"/>
  </mergeCells>
  <pageMargins left="0" right="0.59055118110236227" top="0" bottom="0.59055118110236227" header="0" footer="0.39370078740157483"/>
  <pageSetup paperSize="9" scale="66" fitToHeight="0" orientation="landscape" horizontalDpi="4294967292" verticalDpi="4294967292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O150"/>
  <sheetViews>
    <sheetView showGridLines="0" zoomScaleNormal="100" workbookViewId="0">
      <pane ySplit="8" topLeftCell="A9" activePane="bottomLeft" state="frozen"/>
      <selection activeCell="B5" sqref="B5"/>
      <selection pane="bottomLeft" activeCell="B5" sqref="B5"/>
    </sheetView>
  </sheetViews>
  <sheetFormatPr baseColWidth="10" defaultColWidth="10.85546875" defaultRowHeight="17.100000000000001" customHeight="1" x14ac:dyDescent="0.2"/>
  <cols>
    <col min="1" max="1" width="6.85546875" style="6" customWidth="1"/>
    <col min="2" max="3" width="14.140625" style="6" customWidth="1"/>
    <col min="4" max="4" width="1.42578125" style="6" customWidth="1"/>
    <col min="5" max="9" width="17.140625" style="6" customWidth="1"/>
    <col min="10" max="10" width="7.140625" style="6" customWidth="1"/>
    <col min="11" max="15" width="17.140625" style="6" customWidth="1"/>
    <col min="16" max="16384" width="10.85546875" style="6"/>
  </cols>
  <sheetData>
    <row r="1" spans="1:15" ht="33.75" customHeight="1" x14ac:dyDescent="0.2">
      <c r="A1" s="13"/>
      <c r="B1" s="88" t="s">
        <v>0</v>
      </c>
      <c r="C1" s="88"/>
      <c r="D1" s="88"/>
      <c r="E1" s="88"/>
    </row>
    <row r="2" spans="1:15" ht="17.100000000000001" customHeight="1" x14ac:dyDescent="0.25">
      <c r="A2" s="13"/>
      <c r="B2" s="89" t="s">
        <v>1</v>
      </c>
      <c r="C2" s="89"/>
      <c r="D2" s="90"/>
    </row>
    <row r="3" spans="1:15" ht="6.75" customHeight="1" x14ac:dyDescent="0.2">
      <c r="A3" s="14"/>
      <c r="B3" s="13"/>
      <c r="C3" s="13"/>
      <c r="D3" s="13"/>
    </row>
    <row r="5" spans="1:15" s="2" customFormat="1" ht="17.100000000000001" customHeight="1" x14ac:dyDescent="0.3">
      <c r="B5" s="1" t="s">
        <v>13</v>
      </c>
      <c r="C5" s="91" t="s">
        <v>49</v>
      </c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</row>
    <row r="6" spans="1:15" s="3" customFormat="1" ht="2.25" customHeight="1" x14ac:dyDescent="0.2">
      <c r="A6" s="11"/>
      <c r="B6" s="12"/>
      <c r="C6" s="12"/>
      <c r="D6" s="12"/>
      <c r="E6" s="92"/>
      <c r="F6" s="92"/>
      <c r="G6" s="92"/>
      <c r="H6" s="92"/>
      <c r="I6" s="92"/>
      <c r="J6" s="46"/>
      <c r="K6" s="92"/>
      <c r="L6" s="92"/>
      <c r="M6" s="92"/>
      <c r="N6" s="92"/>
      <c r="O6" s="92"/>
    </row>
    <row r="7" spans="1:15" s="11" customFormat="1" ht="22.5" customHeight="1" x14ac:dyDescent="0.2">
      <c r="B7" s="17" t="s">
        <v>20</v>
      </c>
      <c r="C7" s="49" t="s">
        <v>14</v>
      </c>
      <c r="D7" s="10"/>
      <c r="E7" s="93" t="s">
        <v>21</v>
      </c>
      <c r="F7" s="93"/>
      <c r="G7" s="93"/>
      <c r="H7" s="93"/>
      <c r="I7" s="93"/>
      <c r="J7" s="10"/>
      <c r="K7" s="93" t="s">
        <v>22</v>
      </c>
      <c r="L7" s="93"/>
      <c r="M7" s="93"/>
      <c r="N7" s="93"/>
      <c r="O7" s="93"/>
    </row>
    <row r="8" spans="1:15" s="5" customFormat="1" ht="22.5" customHeight="1" x14ac:dyDescent="0.2">
      <c r="B8" s="45"/>
      <c r="C8" s="45"/>
      <c r="D8" s="47"/>
      <c r="E8" s="48" t="s">
        <v>15</v>
      </c>
      <c r="F8" s="48" t="s">
        <v>16</v>
      </c>
      <c r="G8" s="48" t="s">
        <v>17</v>
      </c>
      <c r="H8" s="48" t="s">
        <v>19</v>
      </c>
      <c r="I8" s="48" t="s">
        <v>12</v>
      </c>
      <c r="J8" s="48"/>
      <c r="K8" s="48" t="s">
        <v>15</v>
      </c>
      <c r="L8" s="48" t="s">
        <v>16</v>
      </c>
      <c r="M8" s="48" t="s">
        <v>17</v>
      </c>
      <c r="N8" s="48" t="s">
        <v>19</v>
      </c>
      <c r="O8" s="48" t="s">
        <v>12</v>
      </c>
    </row>
    <row r="9" spans="1:15" s="5" customFormat="1" ht="6.75" customHeight="1" x14ac:dyDescent="0.2">
      <c r="B9" s="15"/>
      <c r="C9" s="15"/>
      <c r="G9" s="8"/>
      <c r="H9" s="8"/>
      <c r="J9" s="4"/>
      <c r="M9" s="8"/>
      <c r="N9" s="8"/>
    </row>
    <row r="10" spans="1:15" s="51" customFormat="1" ht="16.5" customHeight="1" x14ac:dyDescent="0.2">
      <c r="B10" s="52">
        <v>45292</v>
      </c>
      <c r="C10" s="52" t="str">
        <f>TEXT(WEEKDAY(B10), "TTTT")</f>
        <v>Montag</v>
      </c>
      <c r="D10" s="50"/>
      <c r="E10" s="16">
        <v>307</v>
      </c>
      <c r="F10" s="16">
        <v>873</v>
      </c>
      <c r="G10" s="16">
        <v>1477</v>
      </c>
      <c r="H10" s="16">
        <v>212</v>
      </c>
      <c r="I10" s="16">
        <f>SUM(E10:H10)</f>
        <v>2869</v>
      </c>
      <c r="J10" s="16"/>
      <c r="K10" s="59">
        <v>37.605042016806699</v>
      </c>
      <c r="L10" s="59">
        <v>45.192307692307701</v>
      </c>
      <c r="M10" s="59">
        <v>37.914691943127998</v>
      </c>
      <c r="N10" s="59">
        <v>21.2890625</v>
      </c>
      <c r="O10" s="59">
        <v>37.831803522699097</v>
      </c>
    </row>
    <row r="11" spans="1:15" s="51" customFormat="1" ht="16.5" customHeight="1" x14ac:dyDescent="0.2">
      <c r="B11" s="52">
        <v>45293</v>
      </c>
      <c r="C11" s="52" t="str">
        <f t="shared" ref="C11:C38" si="0">TEXT(WEEKDAY(B11), "TTTT")</f>
        <v>Dienstag</v>
      </c>
      <c r="D11" s="50"/>
      <c r="E11" s="16">
        <v>223</v>
      </c>
      <c r="F11" s="16">
        <v>679</v>
      </c>
      <c r="G11" s="16">
        <v>1112</v>
      </c>
      <c r="H11" s="16">
        <v>233</v>
      </c>
      <c r="I11" s="16">
        <f t="shared" ref="I11:I40" si="1">SUM(E11:H11)</f>
        <v>2247</v>
      </c>
      <c r="J11" s="16"/>
      <c r="K11" s="59">
        <v>29.411764705882401</v>
      </c>
      <c r="L11" s="59">
        <v>33.442892358258</v>
      </c>
      <c r="M11" s="59">
        <v>29.682702149437102</v>
      </c>
      <c r="N11" s="59">
        <v>23.883495145631102</v>
      </c>
      <c r="O11" s="59">
        <v>30.033637674195099</v>
      </c>
    </row>
    <row r="12" spans="1:15" s="51" customFormat="1" ht="16.5" customHeight="1" x14ac:dyDescent="0.2">
      <c r="B12" s="52">
        <v>45294</v>
      </c>
      <c r="C12" s="52" t="str">
        <f t="shared" si="0"/>
        <v>Mittwoch</v>
      </c>
      <c r="D12" s="50"/>
      <c r="E12" s="16">
        <v>237</v>
      </c>
      <c r="F12" s="16">
        <v>758</v>
      </c>
      <c r="G12" s="16">
        <v>1028</v>
      </c>
      <c r="H12" s="16">
        <v>254</v>
      </c>
      <c r="I12" s="16">
        <f t="shared" si="1"/>
        <v>2277</v>
      </c>
      <c r="J12" s="16"/>
      <c r="K12" s="59">
        <v>34.873949579831901</v>
      </c>
      <c r="L12" s="59">
        <v>37.7488514548239</v>
      </c>
      <c r="M12" s="59">
        <v>28.147389969293801</v>
      </c>
      <c r="N12" s="59">
        <v>25.242718446601899</v>
      </c>
      <c r="O12" s="59">
        <v>31.498470948012201</v>
      </c>
    </row>
    <row r="13" spans="1:15" s="51" customFormat="1" ht="16.5" customHeight="1" x14ac:dyDescent="0.2">
      <c r="B13" s="52">
        <v>45295</v>
      </c>
      <c r="C13" s="52" t="str">
        <f t="shared" si="0"/>
        <v>Donnerstag</v>
      </c>
      <c r="D13" s="50"/>
      <c r="E13" s="16">
        <v>278</v>
      </c>
      <c r="F13" s="16">
        <v>679</v>
      </c>
      <c r="G13" s="16">
        <v>972</v>
      </c>
      <c r="H13" s="16">
        <v>280</v>
      </c>
      <c r="I13" s="16">
        <f t="shared" si="1"/>
        <v>2209</v>
      </c>
      <c r="J13" s="16"/>
      <c r="K13" s="59">
        <v>35.084033613445399</v>
      </c>
      <c r="L13" s="59">
        <v>34.210526315789501</v>
      </c>
      <c r="M13" s="59">
        <v>27.686796315250799</v>
      </c>
      <c r="N13" s="59">
        <v>26.032315978456001</v>
      </c>
      <c r="O13" s="59">
        <v>30.2988186240445</v>
      </c>
    </row>
    <row r="14" spans="1:15" s="51" customFormat="1" ht="16.5" customHeight="1" x14ac:dyDescent="0.2">
      <c r="B14" s="52">
        <v>45296</v>
      </c>
      <c r="C14" s="52" t="str">
        <f t="shared" si="0"/>
        <v>Freitag</v>
      </c>
      <c r="D14" s="50"/>
      <c r="E14" s="16">
        <v>295</v>
      </c>
      <c r="F14" s="16">
        <v>754</v>
      </c>
      <c r="G14" s="16">
        <v>1203</v>
      </c>
      <c r="H14" s="16">
        <v>300</v>
      </c>
      <c r="I14" s="16">
        <f t="shared" si="1"/>
        <v>2552</v>
      </c>
      <c r="J14" s="16"/>
      <c r="K14" s="59">
        <v>33.193277310924401</v>
      </c>
      <c r="L14" s="59">
        <v>33.308660251665401</v>
      </c>
      <c r="M14" s="59">
        <v>28.198567041965202</v>
      </c>
      <c r="N14" s="59">
        <v>24.775583482944398</v>
      </c>
      <c r="O14" s="59">
        <v>29.8985707699401</v>
      </c>
    </row>
    <row r="15" spans="1:15" s="51" customFormat="1" ht="16.5" customHeight="1" x14ac:dyDescent="0.2">
      <c r="B15" s="52">
        <v>45297</v>
      </c>
      <c r="C15" s="52" t="str">
        <f t="shared" si="0"/>
        <v>Samstag</v>
      </c>
      <c r="D15" s="50"/>
      <c r="E15" s="16">
        <v>285</v>
      </c>
      <c r="F15" s="16">
        <v>664</v>
      </c>
      <c r="G15" s="16">
        <v>1199</v>
      </c>
      <c r="H15" s="16">
        <v>245</v>
      </c>
      <c r="I15" s="16">
        <f t="shared" si="1"/>
        <v>2393</v>
      </c>
      <c r="J15" s="16"/>
      <c r="K15" s="59">
        <v>35.084033613445399</v>
      </c>
      <c r="L15" s="59">
        <v>30.569948186528499</v>
      </c>
      <c r="M15" s="59">
        <v>28.147389969293801</v>
      </c>
      <c r="N15" s="59">
        <v>23.877917414721701</v>
      </c>
      <c r="O15" s="59">
        <v>29.1147994467497</v>
      </c>
    </row>
    <row r="16" spans="1:15" s="51" customFormat="1" ht="22.5" customHeight="1" x14ac:dyDescent="0.2">
      <c r="B16" s="52">
        <v>45298</v>
      </c>
      <c r="C16" s="52" t="str">
        <f t="shared" si="0"/>
        <v>Sonntag</v>
      </c>
      <c r="D16" s="50"/>
      <c r="E16" s="16">
        <v>110</v>
      </c>
      <c r="F16" s="16">
        <v>362</v>
      </c>
      <c r="G16" s="16">
        <v>551</v>
      </c>
      <c r="H16" s="16">
        <v>133</v>
      </c>
      <c r="I16" s="16">
        <f t="shared" si="1"/>
        <v>1156</v>
      </c>
      <c r="J16" s="16"/>
      <c r="K16" s="59">
        <v>16.596638655462201</v>
      </c>
      <c r="L16" s="59">
        <v>20.270270270270299</v>
      </c>
      <c r="M16" s="59">
        <v>18.167860798362302</v>
      </c>
      <c r="N16" s="59">
        <v>16.876122082585301</v>
      </c>
      <c r="O16" s="59">
        <v>18.506715228773</v>
      </c>
    </row>
    <row r="17" spans="2:15" s="51" customFormat="1" ht="16.5" customHeight="1" x14ac:dyDescent="0.2">
      <c r="B17" s="52">
        <v>45299</v>
      </c>
      <c r="C17" s="52" t="str">
        <f t="shared" si="0"/>
        <v>Montag</v>
      </c>
      <c r="D17" s="50"/>
      <c r="E17" s="16">
        <v>227</v>
      </c>
      <c r="F17" s="16">
        <v>580</v>
      </c>
      <c r="G17" s="16">
        <v>808</v>
      </c>
      <c r="H17" s="16">
        <v>183</v>
      </c>
      <c r="I17" s="16">
        <f t="shared" si="1"/>
        <v>1798</v>
      </c>
      <c r="J17" s="16"/>
      <c r="K17" s="59">
        <v>29.411764705882401</v>
      </c>
      <c r="L17" s="59">
        <v>36.033519553072601</v>
      </c>
      <c r="M17" s="59">
        <v>32.241555783009197</v>
      </c>
      <c r="N17" s="59">
        <v>24.775583482944398</v>
      </c>
      <c r="O17" s="59">
        <v>32.224485177642002</v>
      </c>
    </row>
    <row r="18" spans="2:15" s="51" customFormat="1" ht="16.5" customHeight="1" x14ac:dyDescent="0.2">
      <c r="B18" s="52">
        <v>45300</v>
      </c>
      <c r="C18" s="52" t="str">
        <f t="shared" si="0"/>
        <v>Dienstag</v>
      </c>
      <c r="D18" s="50"/>
      <c r="E18" s="16">
        <v>294</v>
      </c>
      <c r="F18" s="16">
        <v>678</v>
      </c>
      <c r="G18" s="16">
        <v>1032</v>
      </c>
      <c r="H18" s="16">
        <v>221</v>
      </c>
      <c r="I18" s="16">
        <f t="shared" si="1"/>
        <v>2225</v>
      </c>
      <c r="J18" s="16"/>
      <c r="K18" s="59">
        <v>38.909090909090899</v>
      </c>
      <c r="L18" s="59">
        <v>41.201117318435799</v>
      </c>
      <c r="M18" s="59">
        <v>41.862845445240502</v>
      </c>
      <c r="N18" s="59">
        <v>30.8797127468582</v>
      </c>
      <c r="O18" s="59">
        <v>39.9287780992655</v>
      </c>
    </row>
    <row r="19" spans="2:15" s="51" customFormat="1" ht="16.5" customHeight="1" x14ac:dyDescent="0.2">
      <c r="B19" s="52">
        <v>45301</v>
      </c>
      <c r="C19" s="52" t="str">
        <f t="shared" si="0"/>
        <v>Mittwoch</v>
      </c>
      <c r="D19" s="50"/>
      <c r="E19" s="16">
        <v>199</v>
      </c>
      <c r="F19" s="16">
        <v>791</v>
      </c>
      <c r="G19" s="16">
        <v>1210</v>
      </c>
      <c r="H19" s="16">
        <v>239</v>
      </c>
      <c r="I19" s="16">
        <f t="shared" si="1"/>
        <v>2439</v>
      </c>
      <c r="J19" s="16"/>
      <c r="K19" s="59">
        <v>25.760286225402499</v>
      </c>
      <c r="L19" s="59">
        <v>45.181564245810101</v>
      </c>
      <c r="M19" s="59">
        <v>47.697031729785103</v>
      </c>
      <c r="N19" s="59">
        <v>33.0341113105925</v>
      </c>
      <c r="O19" s="59">
        <v>42.358951577076901</v>
      </c>
    </row>
    <row r="20" spans="2:15" s="51" customFormat="1" ht="16.5" customHeight="1" x14ac:dyDescent="0.2">
      <c r="B20" s="52">
        <v>45302</v>
      </c>
      <c r="C20" s="52" t="str">
        <f t="shared" si="0"/>
        <v>Donnerstag</v>
      </c>
      <c r="D20" s="50"/>
      <c r="E20" s="16">
        <v>231</v>
      </c>
      <c r="F20" s="16">
        <v>822</v>
      </c>
      <c r="G20" s="16">
        <v>1307</v>
      </c>
      <c r="H20" s="16">
        <v>233</v>
      </c>
      <c r="I20" s="16">
        <f t="shared" si="1"/>
        <v>2593</v>
      </c>
      <c r="J20" s="16"/>
      <c r="K20" s="59">
        <v>29.516994633273701</v>
      </c>
      <c r="L20" s="59">
        <v>45.5307262569833</v>
      </c>
      <c r="M20" s="59">
        <v>47.287615148413501</v>
      </c>
      <c r="N20" s="59">
        <v>28.725314183123899</v>
      </c>
      <c r="O20" s="59">
        <v>42.225677476676999</v>
      </c>
    </row>
    <row r="21" spans="2:15" s="51" customFormat="1" ht="16.5" customHeight="1" x14ac:dyDescent="0.2">
      <c r="B21" s="52">
        <v>45303</v>
      </c>
      <c r="C21" s="52" t="str">
        <f t="shared" si="0"/>
        <v>Freitag</v>
      </c>
      <c r="D21" s="50"/>
      <c r="E21" s="16">
        <v>313</v>
      </c>
      <c r="F21" s="16">
        <v>965</v>
      </c>
      <c r="G21" s="16">
        <v>1282</v>
      </c>
      <c r="H21" s="16">
        <v>271</v>
      </c>
      <c r="I21" s="16">
        <f t="shared" si="1"/>
        <v>2831</v>
      </c>
      <c r="J21" s="16"/>
      <c r="K21" s="59">
        <v>35.062611806797896</v>
      </c>
      <c r="L21" s="59">
        <v>45.670391061452499</v>
      </c>
      <c r="M21" s="59">
        <v>40.07164790174</v>
      </c>
      <c r="N21" s="59">
        <v>28.725314183123899</v>
      </c>
      <c r="O21" s="59">
        <v>39.826743669480202</v>
      </c>
    </row>
    <row r="22" spans="2:15" s="51" customFormat="1" ht="16.5" customHeight="1" x14ac:dyDescent="0.2">
      <c r="B22" s="52">
        <v>45304</v>
      </c>
      <c r="C22" s="52" t="str">
        <f t="shared" si="0"/>
        <v>Samstag</v>
      </c>
      <c r="D22" s="50"/>
      <c r="E22" s="16">
        <v>350</v>
      </c>
      <c r="F22" s="16">
        <v>1029</v>
      </c>
      <c r="G22" s="16">
        <v>1404</v>
      </c>
      <c r="H22" s="16">
        <v>321</v>
      </c>
      <c r="I22" s="16">
        <f t="shared" si="1"/>
        <v>3104</v>
      </c>
      <c r="J22" s="16"/>
      <c r="K22" s="59">
        <v>37.388193202146702</v>
      </c>
      <c r="L22" s="59">
        <v>45.041899441340803</v>
      </c>
      <c r="M22" s="59">
        <v>41.197543500511799</v>
      </c>
      <c r="N22" s="59">
        <v>28.545780969479399</v>
      </c>
      <c r="O22" s="59">
        <v>40.382052421146199</v>
      </c>
    </row>
    <row r="23" spans="2:15" s="51" customFormat="1" ht="22.5" customHeight="1" x14ac:dyDescent="0.2">
      <c r="B23" s="52">
        <v>45305</v>
      </c>
      <c r="C23" s="52" t="str">
        <f t="shared" si="0"/>
        <v>Sonntag</v>
      </c>
      <c r="D23" s="50"/>
      <c r="E23" s="16">
        <v>193</v>
      </c>
      <c r="F23" s="16">
        <v>532</v>
      </c>
      <c r="G23" s="16">
        <v>877</v>
      </c>
      <c r="H23" s="16">
        <v>128</v>
      </c>
      <c r="I23" s="16">
        <f t="shared" si="1"/>
        <v>1730</v>
      </c>
      <c r="J23" s="16"/>
      <c r="K23" s="59">
        <v>24.508050089445401</v>
      </c>
      <c r="L23" s="59">
        <v>28.374655647382902</v>
      </c>
      <c r="M23" s="59">
        <v>30.906389301634501</v>
      </c>
      <c r="N23" s="59">
        <v>14.183123877917399</v>
      </c>
      <c r="O23" s="59">
        <v>27.294528013952501</v>
      </c>
    </row>
    <row r="24" spans="2:15" s="51" customFormat="1" ht="16.5" customHeight="1" x14ac:dyDescent="0.2">
      <c r="B24" s="52">
        <v>45306</v>
      </c>
      <c r="C24" s="52" t="str">
        <f t="shared" si="0"/>
        <v>Montag</v>
      </c>
      <c r="D24" s="50"/>
      <c r="E24" s="16">
        <v>331</v>
      </c>
      <c r="F24" s="16">
        <v>1041</v>
      </c>
      <c r="G24" s="16">
        <v>1651</v>
      </c>
      <c r="H24" s="16">
        <v>258</v>
      </c>
      <c r="I24" s="16">
        <f t="shared" si="1"/>
        <v>3281</v>
      </c>
      <c r="J24" s="16"/>
      <c r="K24" s="59">
        <v>46.511627906976699</v>
      </c>
      <c r="L24" s="59">
        <v>61.459005810200097</v>
      </c>
      <c r="M24" s="59">
        <v>67.013372956909393</v>
      </c>
      <c r="N24" s="59">
        <v>36.624775583483</v>
      </c>
      <c r="O24" s="59">
        <v>59.116140051238297</v>
      </c>
    </row>
    <row r="25" spans="2:15" s="51" customFormat="1" ht="16.5" customHeight="1" x14ac:dyDescent="0.2">
      <c r="B25" s="52">
        <v>45307</v>
      </c>
      <c r="C25" s="52" t="str">
        <f t="shared" si="0"/>
        <v>Dienstag</v>
      </c>
      <c r="D25" s="50"/>
      <c r="E25" s="16">
        <v>443</v>
      </c>
      <c r="F25" s="16">
        <v>1271</v>
      </c>
      <c r="G25" s="16">
        <v>1866</v>
      </c>
      <c r="H25" s="16">
        <v>311</v>
      </c>
      <c r="I25" s="16">
        <f t="shared" si="1"/>
        <v>3891</v>
      </c>
      <c r="J25" s="16"/>
      <c r="K25" s="59">
        <v>63.148479427549198</v>
      </c>
      <c r="L25" s="59">
        <v>74.693350548741094</v>
      </c>
      <c r="M25" s="59">
        <v>77.216443784051506</v>
      </c>
      <c r="N25" s="59">
        <v>43.75</v>
      </c>
      <c r="O25" s="59">
        <v>70.706208662257296</v>
      </c>
    </row>
    <row r="26" spans="2:15" s="51" customFormat="1" ht="16.5" customHeight="1" x14ac:dyDescent="0.2">
      <c r="B26" s="52">
        <v>45308</v>
      </c>
      <c r="C26" s="52" t="str">
        <f t="shared" si="0"/>
        <v>Mittwoch</v>
      </c>
      <c r="D26" s="50"/>
      <c r="E26" s="16">
        <v>490</v>
      </c>
      <c r="F26" s="16">
        <v>1265</v>
      </c>
      <c r="G26" s="16">
        <v>1864</v>
      </c>
      <c r="H26" s="16">
        <v>319</v>
      </c>
      <c r="I26" s="16">
        <f t="shared" si="1"/>
        <v>3938</v>
      </c>
      <c r="J26" s="16"/>
      <c r="K26" s="59">
        <v>65.295169946332805</v>
      </c>
      <c r="L26" s="59">
        <v>73.143963847643704</v>
      </c>
      <c r="M26" s="59">
        <v>76.374442793462094</v>
      </c>
      <c r="N26" s="59">
        <v>44.285714285714299</v>
      </c>
      <c r="O26" s="59">
        <v>70.151482824834702</v>
      </c>
    </row>
    <row r="27" spans="2:15" s="51" customFormat="1" ht="16.5" customHeight="1" x14ac:dyDescent="0.2">
      <c r="B27" s="52">
        <v>45309</v>
      </c>
      <c r="C27" s="52" t="str">
        <f t="shared" si="0"/>
        <v>Donnerstag</v>
      </c>
      <c r="D27" s="50"/>
      <c r="E27" s="16">
        <v>467</v>
      </c>
      <c r="F27" s="16">
        <v>1145</v>
      </c>
      <c r="G27" s="16">
        <v>1559</v>
      </c>
      <c r="H27" s="16">
        <v>320</v>
      </c>
      <c r="I27" s="16">
        <f t="shared" si="1"/>
        <v>3491</v>
      </c>
      <c r="J27" s="16"/>
      <c r="K27" s="59">
        <v>63.148479427549198</v>
      </c>
      <c r="L27" s="59">
        <v>65.332472562943906</v>
      </c>
      <c r="M27" s="59">
        <v>62.109955423476997</v>
      </c>
      <c r="N27" s="59">
        <v>41.25</v>
      </c>
      <c r="O27" s="59">
        <v>60.806486025176</v>
      </c>
    </row>
    <row r="28" spans="2:15" s="51" customFormat="1" ht="16.5" customHeight="1" x14ac:dyDescent="0.2">
      <c r="B28" s="52">
        <v>45310</v>
      </c>
      <c r="C28" s="52" t="str">
        <f t="shared" si="0"/>
        <v>Freitag</v>
      </c>
      <c r="D28" s="50"/>
      <c r="E28" s="16">
        <v>441</v>
      </c>
      <c r="F28" s="16">
        <v>880</v>
      </c>
      <c r="G28" s="16">
        <v>1154</v>
      </c>
      <c r="H28" s="16">
        <v>420</v>
      </c>
      <c r="I28" s="16">
        <f t="shared" si="1"/>
        <v>2895</v>
      </c>
      <c r="J28" s="16"/>
      <c r="K28" s="59">
        <v>49.016100178890902</v>
      </c>
      <c r="L28" s="59">
        <v>39.8967075532602</v>
      </c>
      <c r="M28" s="59">
        <v>38.434868746904399</v>
      </c>
      <c r="N28" s="59">
        <v>35</v>
      </c>
      <c r="O28" s="59">
        <v>39.769575421378299</v>
      </c>
    </row>
    <row r="29" spans="2:15" s="51" customFormat="1" ht="16.5" customHeight="1" x14ac:dyDescent="0.2">
      <c r="B29" s="52">
        <v>45311</v>
      </c>
      <c r="C29" s="52" t="str">
        <f t="shared" si="0"/>
        <v>Samstag</v>
      </c>
      <c r="D29" s="50"/>
      <c r="E29" s="16">
        <v>450</v>
      </c>
      <c r="F29" s="16">
        <v>788</v>
      </c>
      <c r="G29" s="16">
        <v>1164</v>
      </c>
      <c r="H29" s="16">
        <v>343</v>
      </c>
      <c r="I29" s="16">
        <f t="shared" si="1"/>
        <v>2745</v>
      </c>
      <c r="J29" s="16"/>
      <c r="K29" s="59">
        <v>48.121645796064399</v>
      </c>
      <c r="L29" s="59">
        <v>34.796642995481001</v>
      </c>
      <c r="M29" s="59">
        <v>35.215453194650799</v>
      </c>
      <c r="N29" s="59">
        <v>30</v>
      </c>
      <c r="O29" s="59">
        <v>35.993172605077902</v>
      </c>
    </row>
    <row r="30" spans="2:15" s="51" customFormat="1" ht="22.5" customHeight="1" x14ac:dyDescent="0.2">
      <c r="B30" s="52">
        <v>45312</v>
      </c>
      <c r="C30" s="52" t="str">
        <f t="shared" si="0"/>
        <v>Sonntag</v>
      </c>
      <c r="D30" s="50"/>
      <c r="E30" s="16">
        <v>224</v>
      </c>
      <c r="F30" s="16">
        <v>695</v>
      </c>
      <c r="G30" s="16">
        <v>895</v>
      </c>
      <c r="H30" s="16">
        <v>155</v>
      </c>
      <c r="I30" s="16">
        <f t="shared" si="1"/>
        <v>1969</v>
      </c>
      <c r="J30" s="16"/>
      <c r="K30" s="59">
        <v>21.2880143112701</v>
      </c>
      <c r="L30" s="59">
        <v>30.277598450613301</v>
      </c>
      <c r="M30" s="59">
        <v>34.7696879643388</v>
      </c>
      <c r="N30" s="59">
        <v>18.3928571428571</v>
      </c>
      <c r="O30" s="59">
        <v>29.720503520375502</v>
      </c>
    </row>
    <row r="31" spans="2:15" s="51" customFormat="1" ht="16.5" customHeight="1" x14ac:dyDescent="0.2">
      <c r="B31" s="52">
        <v>45313</v>
      </c>
      <c r="C31" s="52" t="str">
        <f t="shared" si="0"/>
        <v>Montag</v>
      </c>
      <c r="D31" s="50"/>
      <c r="E31" s="16">
        <v>316</v>
      </c>
      <c r="F31" s="16">
        <v>850</v>
      </c>
      <c r="G31" s="16">
        <v>1487</v>
      </c>
      <c r="H31" s="16">
        <v>210</v>
      </c>
      <c r="I31" s="16">
        <f t="shared" si="1"/>
        <v>2863</v>
      </c>
      <c r="J31" s="16"/>
      <c r="K31" s="59">
        <v>39.355992844364899</v>
      </c>
      <c r="L31" s="59">
        <v>49.838605551969003</v>
      </c>
      <c r="M31" s="59">
        <v>62.010896483407599</v>
      </c>
      <c r="N31" s="59">
        <v>28.571428571428601</v>
      </c>
      <c r="O31" s="59">
        <v>51.290804352464299</v>
      </c>
    </row>
    <row r="32" spans="2:15" s="51" customFormat="1" ht="16.5" customHeight="1" x14ac:dyDescent="0.2">
      <c r="B32" s="52">
        <v>45314</v>
      </c>
      <c r="C32" s="52" t="str">
        <f t="shared" si="0"/>
        <v>Dienstag</v>
      </c>
      <c r="D32" s="50"/>
      <c r="E32" s="16">
        <v>379</v>
      </c>
      <c r="F32" s="16">
        <v>1030</v>
      </c>
      <c r="G32" s="16">
        <v>1967</v>
      </c>
      <c r="H32" s="16">
        <v>276</v>
      </c>
      <c r="I32" s="16">
        <f t="shared" si="1"/>
        <v>3652</v>
      </c>
      <c r="J32" s="16"/>
      <c r="K32" s="59">
        <v>43.649373881932</v>
      </c>
      <c r="L32" s="59">
        <v>58.424790187217603</v>
      </c>
      <c r="M32" s="59">
        <v>80.485388806339799</v>
      </c>
      <c r="N32" s="59">
        <v>38.392857142857203</v>
      </c>
      <c r="O32" s="59">
        <v>63.772135694474102</v>
      </c>
    </row>
    <row r="33" spans="1:15" s="51" customFormat="1" ht="16.5" customHeight="1" x14ac:dyDescent="0.2">
      <c r="B33" s="52">
        <v>45315</v>
      </c>
      <c r="C33" s="52" t="str">
        <f t="shared" si="0"/>
        <v>Mittwoch</v>
      </c>
      <c r="D33" s="50"/>
      <c r="E33" s="16">
        <v>489</v>
      </c>
      <c r="F33" s="16">
        <v>1209</v>
      </c>
      <c r="G33" s="16">
        <v>1911</v>
      </c>
      <c r="H33" s="16">
        <v>357</v>
      </c>
      <c r="I33" s="16">
        <f t="shared" si="1"/>
        <v>3966</v>
      </c>
      <c r="J33" s="16"/>
      <c r="K33" s="59">
        <v>53.309481216458003</v>
      </c>
      <c r="L33" s="59">
        <v>69.593285990961903</v>
      </c>
      <c r="M33" s="59">
        <v>78.751857355126305</v>
      </c>
      <c r="N33" s="59">
        <v>54.107142857142897</v>
      </c>
      <c r="O33" s="59">
        <v>69.746106251333501</v>
      </c>
    </row>
    <row r="34" spans="1:15" s="51" customFormat="1" ht="16.5" customHeight="1" x14ac:dyDescent="0.2">
      <c r="B34" s="52">
        <v>45316</v>
      </c>
      <c r="C34" s="52" t="str">
        <f t="shared" si="0"/>
        <v>Donnerstag</v>
      </c>
      <c r="D34" s="50"/>
      <c r="E34" s="16">
        <v>391</v>
      </c>
      <c r="F34" s="16">
        <v>945</v>
      </c>
      <c r="G34" s="16">
        <v>1481</v>
      </c>
      <c r="H34" s="16">
        <v>297</v>
      </c>
      <c r="I34" s="16">
        <f t="shared" si="1"/>
        <v>3114</v>
      </c>
      <c r="J34" s="16"/>
      <c r="K34" s="59">
        <v>42.218246869409697</v>
      </c>
      <c r="L34" s="59">
        <v>51.194318915429299</v>
      </c>
      <c r="M34" s="59">
        <v>58.543833580980703</v>
      </c>
      <c r="N34" s="59">
        <v>41.428571428571402</v>
      </c>
      <c r="O34" s="59">
        <v>52.122893108598298</v>
      </c>
    </row>
    <row r="35" spans="1:15" s="51" customFormat="1" ht="16.5" customHeight="1" x14ac:dyDescent="0.2">
      <c r="B35" s="52">
        <v>45317</v>
      </c>
      <c r="C35" s="52" t="str">
        <f t="shared" si="0"/>
        <v>Freitag</v>
      </c>
      <c r="D35" s="50"/>
      <c r="E35" s="16">
        <v>415</v>
      </c>
      <c r="F35" s="16">
        <v>834</v>
      </c>
      <c r="G35" s="16">
        <v>1055</v>
      </c>
      <c r="H35" s="16">
        <v>270</v>
      </c>
      <c r="I35" s="16">
        <f t="shared" si="1"/>
        <v>2574</v>
      </c>
      <c r="J35" s="16"/>
      <c r="K35" s="59">
        <v>38.282647584973198</v>
      </c>
      <c r="L35" s="59">
        <v>37.1852808263396</v>
      </c>
      <c r="M35" s="59">
        <v>34.472511144130799</v>
      </c>
      <c r="N35" s="59">
        <v>32.142857142857203</v>
      </c>
      <c r="O35" s="59">
        <v>35.5451248133134</v>
      </c>
    </row>
    <row r="36" spans="1:15" s="51" customFormat="1" ht="16.5" customHeight="1" x14ac:dyDescent="0.2">
      <c r="B36" s="52">
        <v>45318</v>
      </c>
      <c r="C36" s="52" t="str">
        <f t="shared" si="0"/>
        <v>Samstag</v>
      </c>
      <c r="D36" s="50"/>
      <c r="E36" s="16">
        <v>502</v>
      </c>
      <c r="F36" s="16">
        <v>929</v>
      </c>
      <c r="G36" s="16">
        <v>1213</v>
      </c>
      <c r="H36" s="16">
        <v>349</v>
      </c>
      <c r="I36" s="16">
        <f t="shared" si="1"/>
        <v>2993</v>
      </c>
      <c r="J36" s="16"/>
      <c r="K36" s="59">
        <v>46.690518783541997</v>
      </c>
      <c r="L36" s="59">
        <v>36.9916074887024</v>
      </c>
      <c r="M36" s="59">
        <v>35.264982664685498</v>
      </c>
      <c r="N36" s="59">
        <v>36.071428571428598</v>
      </c>
      <c r="O36" s="59">
        <v>37.294644762108</v>
      </c>
    </row>
    <row r="37" spans="1:15" s="51" customFormat="1" ht="22.5" customHeight="1" x14ac:dyDescent="0.2">
      <c r="B37" s="52">
        <v>45319</v>
      </c>
      <c r="C37" s="52" t="str">
        <f t="shared" si="0"/>
        <v>Sonntag</v>
      </c>
      <c r="D37" s="50"/>
      <c r="E37" s="16">
        <v>221</v>
      </c>
      <c r="F37" s="16">
        <v>497</v>
      </c>
      <c r="G37" s="16">
        <v>837</v>
      </c>
      <c r="H37" s="16">
        <v>164</v>
      </c>
      <c r="I37" s="16">
        <f t="shared" si="1"/>
        <v>1719</v>
      </c>
      <c r="J37" s="16"/>
      <c r="K37" s="59">
        <v>24.3291592128801</v>
      </c>
      <c r="L37" s="59">
        <v>23.434473854099402</v>
      </c>
      <c r="M37" s="59">
        <v>30.312035661218399</v>
      </c>
      <c r="N37" s="59">
        <v>17.6579925650558</v>
      </c>
      <c r="O37" s="59">
        <v>25.852090032154301</v>
      </c>
    </row>
    <row r="38" spans="1:15" s="51" customFormat="1" ht="16.5" customHeight="1" x14ac:dyDescent="0.2">
      <c r="B38" s="52">
        <v>45320</v>
      </c>
      <c r="C38" s="52" t="str">
        <f t="shared" si="0"/>
        <v>Montag</v>
      </c>
      <c r="D38" s="50"/>
      <c r="E38" s="16">
        <v>283</v>
      </c>
      <c r="F38" s="16">
        <v>818</v>
      </c>
      <c r="G38" s="16">
        <v>1410</v>
      </c>
      <c r="H38" s="16">
        <v>281</v>
      </c>
      <c r="I38" s="16">
        <f t="shared" si="1"/>
        <v>2792</v>
      </c>
      <c r="J38" s="16"/>
      <c r="K38" s="59">
        <v>36.135957066189597</v>
      </c>
      <c r="L38" s="59">
        <v>44.867656552614598</v>
      </c>
      <c r="M38" s="59">
        <v>56.909361069836599</v>
      </c>
      <c r="N38" s="59">
        <v>37.732342007435001</v>
      </c>
      <c r="O38" s="59">
        <v>48.210075026795302</v>
      </c>
    </row>
    <row r="39" spans="1:15" s="51" customFormat="1" ht="16.5" customHeight="1" x14ac:dyDescent="0.2">
      <c r="B39" s="52">
        <v>45321</v>
      </c>
      <c r="C39" s="52" t="str">
        <f>TEXT(WEEKDAY(B39), "TTTT")</f>
        <v>Dienstag</v>
      </c>
      <c r="D39" s="50"/>
      <c r="E39" s="16">
        <v>257</v>
      </c>
      <c r="F39" s="16">
        <v>934</v>
      </c>
      <c r="G39" s="16">
        <v>1537</v>
      </c>
      <c r="H39" s="16">
        <v>315</v>
      </c>
      <c r="I39" s="16">
        <f t="shared" si="1"/>
        <v>3043</v>
      </c>
      <c r="J39" s="16"/>
      <c r="K39" s="59">
        <v>36.314847942754902</v>
      </c>
      <c r="L39" s="59">
        <v>53.712072304712699</v>
      </c>
      <c r="M39" s="59">
        <v>62.456661713719697</v>
      </c>
      <c r="N39" s="59">
        <v>38.475836431226803</v>
      </c>
      <c r="O39" s="59">
        <v>53.654876741693499</v>
      </c>
    </row>
    <row r="40" spans="1:15" s="51" customFormat="1" ht="22.5" customHeight="1" x14ac:dyDescent="0.2">
      <c r="B40" s="52">
        <v>45322</v>
      </c>
      <c r="C40" s="52" t="str">
        <f>TEXT(WEEKDAY(B40), "TTTT")</f>
        <v>Mittwoch</v>
      </c>
      <c r="D40" s="50"/>
      <c r="E40" s="16">
        <v>239</v>
      </c>
      <c r="F40" s="16">
        <v>810</v>
      </c>
      <c r="G40" s="16">
        <v>1344</v>
      </c>
      <c r="H40" s="16">
        <v>258</v>
      </c>
      <c r="I40" s="16">
        <f t="shared" si="1"/>
        <v>2651</v>
      </c>
      <c r="J40" s="16"/>
      <c r="K40" s="59">
        <v>35.420393559928399</v>
      </c>
      <c r="L40" s="59">
        <v>46.029696578437701</v>
      </c>
      <c r="M40" s="59">
        <v>54.284299157999001</v>
      </c>
      <c r="N40" s="59">
        <v>34.572490706319698</v>
      </c>
      <c r="O40" s="59">
        <v>47.0096463022508</v>
      </c>
    </row>
    <row r="41" spans="1:15" s="51" customFormat="1" ht="22.5" customHeight="1" x14ac:dyDescent="0.2">
      <c r="B41" s="56" t="s">
        <v>12</v>
      </c>
      <c r="C41" s="56"/>
      <c r="D41" s="57"/>
      <c r="E41" s="58">
        <f>SUM(E10:E40)</f>
        <v>9880</v>
      </c>
      <c r="F41" s="58">
        <f t="shared" ref="F41:I41" si="2">SUM(F10:F40)</f>
        <v>26107</v>
      </c>
      <c r="G41" s="58">
        <f t="shared" si="2"/>
        <v>39857</v>
      </c>
      <c r="H41" s="58">
        <f t="shared" si="2"/>
        <v>8156</v>
      </c>
      <c r="I41" s="58">
        <f t="shared" si="2"/>
        <v>84000</v>
      </c>
      <c r="J41" s="58"/>
      <c r="K41" s="60">
        <v>38.820845341018298</v>
      </c>
      <c r="L41" s="60">
        <v>44.668220394881502</v>
      </c>
      <c r="M41" s="60">
        <v>46.0941172656389</v>
      </c>
      <c r="N41" s="60">
        <v>31.0094747923734</v>
      </c>
      <c r="O41" s="60">
        <v>42.944119212346997</v>
      </c>
    </row>
    <row r="42" spans="1:15" ht="6.75" customHeight="1" x14ac:dyDescent="0.2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</row>
    <row r="43" spans="1:15" s="7" customFormat="1" ht="27" customHeight="1" x14ac:dyDescent="0.2">
      <c r="B43" s="87" t="s">
        <v>23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</row>
    <row r="44" spans="1:15" s="7" customFormat="1" ht="6.75" customHeight="1" thickBot="1" x14ac:dyDescent="0.25">
      <c r="B44" s="55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</row>
    <row r="45" spans="1:15" s="7" customFormat="1" ht="17.100000000000001" customHeight="1" x14ac:dyDescent="0.2">
      <c r="G45" s="9"/>
      <c r="H45" s="9"/>
      <c r="J45" s="9"/>
      <c r="M45" s="9"/>
      <c r="N45" s="9"/>
    </row>
    <row r="46" spans="1:15" s="7" customFormat="1" ht="17.100000000000001" customHeight="1" x14ac:dyDescent="0.2">
      <c r="G46" s="9"/>
      <c r="H46" s="9"/>
      <c r="J46" s="9"/>
      <c r="M46" s="9"/>
      <c r="N46" s="9"/>
    </row>
    <row r="47" spans="1:15" s="7" customFormat="1" ht="17.100000000000001" customHeight="1" x14ac:dyDescent="0.2">
      <c r="G47" s="9"/>
      <c r="H47" s="9"/>
      <c r="J47" s="9"/>
      <c r="M47" s="9"/>
      <c r="N47" s="9"/>
    </row>
    <row r="48" spans="1:15" s="7" customFormat="1" ht="17.100000000000001" customHeight="1" x14ac:dyDescent="0.2">
      <c r="G48" s="9"/>
      <c r="H48" s="9"/>
      <c r="J48" s="9"/>
      <c r="M48" s="9"/>
      <c r="N48" s="9"/>
    </row>
    <row r="49" spans="7:14" s="7" customFormat="1" ht="17.100000000000001" customHeight="1" x14ac:dyDescent="0.2">
      <c r="G49" s="9"/>
      <c r="H49" s="9"/>
      <c r="J49" s="9"/>
      <c r="M49" s="9"/>
      <c r="N49" s="9"/>
    </row>
    <row r="50" spans="7:14" s="7" customFormat="1" ht="17.100000000000001" customHeight="1" x14ac:dyDescent="0.2">
      <c r="G50" s="9"/>
      <c r="H50" s="9"/>
      <c r="J50" s="9"/>
      <c r="M50" s="9"/>
      <c r="N50" s="9"/>
    </row>
    <row r="51" spans="7:14" s="7" customFormat="1" ht="17.100000000000001" customHeight="1" x14ac:dyDescent="0.2">
      <c r="G51" s="9"/>
      <c r="H51" s="9"/>
      <c r="J51" s="9"/>
      <c r="M51" s="9"/>
      <c r="N51" s="9"/>
    </row>
    <row r="52" spans="7:14" s="7" customFormat="1" ht="17.100000000000001" customHeight="1" x14ac:dyDescent="0.2">
      <c r="G52" s="9"/>
      <c r="H52" s="9"/>
      <c r="J52" s="9"/>
      <c r="M52" s="9"/>
      <c r="N52" s="9"/>
    </row>
    <row r="53" spans="7:14" s="7" customFormat="1" ht="17.100000000000001" customHeight="1" x14ac:dyDescent="0.2">
      <c r="G53" s="9"/>
      <c r="H53" s="9"/>
      <c r="J53" s="9"/>
      <c r="M53" s="9"/>
      <c r="N53" s="9"/>
    </row>
    <row r="54" spans="7:14" s="7" customFormat="1" ht="17.100000000000001" customHeight="1" x14ac:dyDescent="0.2">
      <c r="G54" s="9"/>
      <c r="H54" s="9"/>
      <c r="J54" s="9"/>
      <c r="M54" s="9"/>
      <c r="N54" s="9"/>
    </row>
    <row r="55" spans="7:14" s="7" customFormat="1" ht="17.100000000000001" customHeight="1" x14ac:dyDescent="0.2">
      <c r="G55" s="9"/>
      <c r="H55" s="9"/>
      <c r="J55" s="9"/>
      <c r="M55" s="9"/>
      <c r="N55" s="9"/>
    </row>
    <row r="56" spans="7:14" s="7" customFormat="1" ht="17.100000000000001" customHeight="1" x14ac:dyDescent="0.2">
      <c r="G56" s="9"/>
      <c r="H56" s="9"/>
      <c r="J56" s="9"/>
      <c r="M56" s="9"/>
      <c r="N56" s="9"/>
    </row>
    <row r="57" spans="7:14" s="7" customFormat="1" ht="17.100000000000001" customHeight="1" x14ac:dyDescent="0.2">
      <c r="G57" s="9"/>
      <c r="H57" s="9"/>
      <c r="J57" s="9"/>
      <c r="M57" s="9"/>
      <c r="N57" s="9"/>
    </row>
    <row r="58" spans="7:14" s="7" customFormat="1" ht="17.100000000000001" customHeight="1" x14ac:dyDescent="0.2">
      <c r="G58" s="9"/>
      <c r="H58" s="9"/>
      <c r="J58" s="9"/>
      <c r="M58" s="9"/>
      <c r="N58" s="9"/>
    </row>
    <row r="59" spans="7:14" s="7" customFormat="1" ht="17.100000000000001" customHeight="1" x14ac:dyDescent="0.2">
      <c r="G59" s="9"/>
      <c r="H59" s="9"/>
      <c r="J59" s="9"/>
      <c r="M59" s="9"/>
      <c r="N59" s="9"/>
    </row>
    <row r="60" spans="7:14" s="7" customFormat="1" ht="17.100000000000001" customHeight="1" x14ac:dyDescent="0.2">
      <c r="G60" s="9"/>
      <c r="H60" s="9"/>
      <c r="J60" s="9"/>
      <c r="M60" s="9"/>
      <c r="N60" s="9"/>
    </row>
    <row r="61" spans="7:14" s="7" customFormat="1" ht="17.100000000000001" customHeight="1" x14ac:dyDescent="0.2">
      <c r="G61" s="9"/>
      <c r="H61" s="9"/>
      <c r="J61" s="9"/>
      <c r="M61" s="9"/>
      <c r="N61" s="9"/>
    </row>
    <row r="62" spans="7:14" s="7" customFormat="1" ht="17.100000000000001" customHeight="1" x14ac:dyDescent="0.2">
      <c r="G62" s="9"/>
      <c r="H62" s="9"/>
      <c r="J62" s="9"/>
      <c r="M62" s="9"/>
      <c r="N62" s="9"/>
    </row>
    <row r="63" spans="7:14" s="7" customFormat="1" ht="17.100000000000001" customHeight="1" x14ac:dyDescent="0.2">
      <c r="G63" s="9"/>
      <c r="H63" s="9"/>
      <c r="J63" s="9"/>
      <c r="M63" s="9"/>
      <c r="N63" s="9"/>
    </row>
    <row r="64" spans="7:14" s="7" customFormat="1" ht="17.100000000000001" customHeight="1" x14ac:dyDescent="0.2">
      <c r="J64" s="9"/>
    </row>
    <row r="65" spans="10:10" s="7" customFormat="1" ht="17.100000000000001" customHeight="1" x14ac:dyDescent="0.2">
      <c r="J65" s="9"/>
    </row>
    <row r="66" spans="10:10" s="7" customFormat="1" ht="17.100000000000001" customHeight="1" x14ac:dyDescent="0.2">
      <c r="J66" s="9"/>
    </row>
    <row r="67" spans="10:10" s="7" customFormat="1" ht="17.100000000000001" customHeight="1" x14ac:dyDescent="0.2">
      <c r="J67" s="9"/>
    </row>
    <row r="68" spans="10:10" s="7" customFormat="1" ht="17.100000000000001" customHeight="1" x14ac:dyDescent="0.2">
      <c r="J68" s="9"/>
    </row>
    <row r="69" spans="10:10" s="7" customFormat="1" ht="17.100000000000001" customHeight="1" x14ac:dyDescent="0.2">
      <c r="J69" s="9"/>
    </row>
    <row r="70" spans="10:10" s="7" customFormat="1" ht="17.100000000000001" customHeight="1" x14ac:dyDescent="0.2">
      <c r="J70" s="9"/>
    </row>
    <row r="71" spans="10:10" s="7" customFormat="1" ht="17.100000000000001" customHeight="1" x14ac:dyDescent="0.2">
      <c r="J71" s="9"/>
    </row>
    <row r="72" spans="10:10" s="7" customFormat="1" ht="17.100000000000001" customHeight="1" x14ac:dyDescent="0.2">
      <c r="J72" s="9"/>
    </row>
    <row r="73" spans="10:10" s="7" customFormat="1" ht="17.100000000000001" customHeight="1" x14ac:dyDescent="0.2">
      <c r="J73" s="9"/>
    </row>
    <row r="74" spans="10:10" s="7" customFormat="1" ht="17.100000000000001" customHeight="1" x14ac:dyDescent="0.2">
      <c r="J74" s="9"/>
    </row>
    <row r="75" spans="10:10" s="7" customFormat="1" ht="17.100000000000001" customHeight="1" x14ac:dyDescent="0.2">
      <c r="J75" s="9"/>
    </row>
    <row r="76" spans="10:10" s="7" customFormat="1" ht="17.100000000000001" customHeight="1" x14ac:dyDescent="0.2">
      <c r="J76" s="9"/>
    </row>
    <row r="77" spans="10:10" s="7" customFormat="1" ht="17.100000000000001" customHeight="1" x14ac:dyDescent="0.2">
      <c r="J77" s="9"/>
    </row>
    <row r="78" spans="10:10" s="7" customFormat="1" ht="17.100000000000001" customHeight="1" x14ac:dyDescent="0.2"/>
    <row r="79" spans="10:10" s="7" customFormat="1" ht="17.100000000000001" customHeight="1" x14ac:dyDescent="0.2"/>
    <row r="80" spans="10:10" s="7" customFormat="1" ht="17.100000000000001" customHeight="1" x14ac:dyDescent="0.2"/>
    <row r="81" s="7" customFormat="1" ht="17.100000000000001" customHeight="1" x14ac:dyDescent="0.2"/>
    <row r="82" s="7" customFormat="1" ht="17.100000000000001" customHeight="1" x14ac:dyDescent="0.2"/>
    <row r="83" s="7" customFormat="1" ht="17.100000000000001" customHeight="1" x14ac:dyDescent="0.2"/>
    <row r="84" s="7" customFormat="1" ht="17.100000000000001" customHeight="1" x14ac:dyDescent="0.2"/>
    <row r="85" s="7" customFormat="1" ht="17.100000000000001" customHeight="1" x14ac:dyDescent="0.2"/>
    <row r="86" s="7" customFormat="1" ht="17.100000000000001" customHeight="1" x14ac:dyDescent="0.2"/>
    <row r="87" s="7" customFormat="1" ht="17.100000000000001" customHeight="1" x14ac:dyDescent="0.2"/>
    <row r="88" s="7" customFormat="1" ht="17.100000000000001" customHeight="1" x14ac:dyDescent="0.2"/>
    <row r="89" s="7" customFormat="1" ht="17.100000000000001" customHeight="1" x14ac:dyDescent="0.2"/>
    <row r="90" s="7" customFormat="1" ht="17.100000000000001" customHeight="1" x14ac:dyDescent="0.2"/>
    <row r="91" s="7" customFormat="1" ht="17.100000000000001" customHeight="1" x14ac:dyDescent="0.2"/>
    <row r="92" s="7" customFormat="1" ht="17.100000000000001" customHeight="1" x14ac:dyDescent="0.2"/>
    <row r="93" s="7" customFormat="1" ht="17.100000000000001" customHeight="1" x14ac:dyDescent="0.2"/>
    <row r="94" s="7" customFormat="1" ht="17.100000000000001" customHeight="1" x14ac:dyDescent="0.2"/>
    <row r="95" s="7" customFormat="1" ht="17.100000000000001" customHeight="1" x14ac:dyDescent="0.2"/>
    <row r="96" s="7" customFormat="1" ht="17.100000000000001" customHeight="1" x14ac:dyDescent="0.2"/>
    <row r="97" s="7" customFormat="1" ht="17.100000000000001" customHeight="1" x14ac:dyDescent="0.2"/>
    <row r="98" s="7" customFormat="1" ht="17.100000000000001" customHeight="1" x14ac:dyDescent="0.2"/>
    <row r="99" s="7" customFormat="1" ht="17.100000000000001" customHeight="1" x14ac:dyDescent="0.2"/>
    <row r="100" s="7" customFormat="1" ht="17.100000000000001" customHeight="1" x14ac:dyDescent="0.2"/>
    <row r="101" s="7" customFormat="1" ht="17.100000000000001" customHeight="1" x14ac:dyDescent="0.2"/>
    <row r="102" s="7" customFormat="1" ht="17.100000000000001" customHeight="1" x14ac:dyDescent="0.2"/>
    <row r="103" s="7" customFormat="1" ht="17.100000000000001" customHeight="1" x14ac:dyDescent="0.2"/>
    <row r="104" s="7" customFormat="1" ht="17.100000000000001" customHeight="1" x14ac:dyDescent="0.2"/>
    <row r="105" s="7" customFormat="1" ht="17.100000000000001" customHeight="1" x14ac:dyDescent="0.2"/>
    <row r="106" s="7" customFormat="1" ht="17.100000000000001" customHeight="1" x14ac:dyDescent="0.2"/>
    <row r="107" s="7" customFormat="1" ht="17.100000000000001" customHeight="1" x14ac:dyDescent="0.2"/>
    <row r="108" s="7" customFormat="1" ht="17.100000000000001" customHeight="1" x14ac:dyDescent="0.2"/>
    <row r="109" s="7" customFormat="1" ht="17.100000000000001" customHeight="1" x14ac:dyDescent="0.2"/>
    <row r="110" s="7" customFormat="1" ht="17.100000000000001" customHeight="1" x14ac:dyDescent="0.2"/>
    <row r="111" s="7" customFormat="1" ht="17.100000000000001" customHeight="1" x14ac:dyDescent="0.2"/>
    <row r="112" s="7" customFormat="1" ht="17.100000000000001" customHeight="1" x14ac:dyDescent="0.2"/>
    <row r="113" s="7" customFormat="1" ht="17.100000000000001" customHeight="1" x14ac:dyDescent="0.2"/>
    <row r="114" s="7" customFormat="1" ht="17.100000000000001" customHeight="1" x14ac:dyDescent="0.2"/>
    <row r="115" s="7" customFormat="1" ht="17.100000000000001" customHeight="1" x14ac:dyDescent="0.2"/>
    <row r="116" s="7" customFormat="1" ht="17.100000000000001" customHeight="1" x14ac:dyDescent="0.2"/>
    <row r="117" s="7" customFormat="1" ht="17.100000000000001" customHeight="1" x14ac:dyDescent="0.2"/>
    <row r="118" s="7" customFormat="1" ht="17.100000000000001" customHeight="1" x14ac:dyDescent="0.2"/>
    <row r="119" s="7" customFormat="1" ht="17.100000000000001" customHeight="1" x14ac:dyDescent="0.2"/>
    <row r="120" s="7" customFormat="1" ht="17.100000000000001" customHeight="1" x14ac:dyDescent="0.2"/>
    <row r="121" s="7" customFormat="1" ht="17.100000000000001" customHeight="1" x14ac:dyDescent="0.2"/>
    <row r="122" s="7" customFormat="1" ht="17.100000000000001" customHeight="1" x14ac:dyDescent="0.2"/>
    <row r="123" s="7" customFormat="1" ht="17.100000000000001" customHeight="1" x14ac:dyDescent="0.2"/>
    <row r="124" s="7" customFormat="1" ht="17.100000000000001" customHeight="1" x14ac:dyDescent="0.2"/>
    <row r="125" s="7" customFormat="1" ht="17.100000000000001" customHeight="1" x14ac:dyDescent="0.2"/>
    <row r="126" s="7" customFormat="1" ht="17.100000000000001" customHeight="1" x14ac:dyDescent="0.2"/>
    <row r="127" s="7" customFormat="1" ht="17.100000000000001" customHeight="1" x14ac:dyDescent="0.2"/>
    <row r="128" s="7" customFormat="1" ht="17.100000000000001" customHeight="1" x14ac:dyDescent="0.2"/>
    <row r="129" s="7" customFormat="1" ht="17.100000000000001" customHeight="1" x14ac:dyDescent="0.2"/>
    <row r="130" s="7" customFormat="1" ht="17.100000000000001" customHeight="1" x14ac:dyDescent="0.2"/>
    <row r="131" s="7" customFormat="1" ht="17.100000000000001" customHeight="1" x14ac:dyDescent="0.2"/>
    <row r="132" s="7" customFormat="1" ht="17.100000000000001" customHeight="1" x14ac:dyDescent="0.2"/>
    <row r="133" s="7" customFormat="1" ht="17.100000000000001" customHeight="1" x14ac:dyDescent="0.2"/>
    <row r="134" s="7" customFormat="1" ht="17.100000000000001" customHeight="1" x14ac:dyDescent="0.2"/>
    <row r="135" s="7" customFormat="1" ht="17.100000000000001" customHeight="1" x14ac:dyDescent="0.2"/>
    <row r="136" s="7" customFormat="1" ht="17.100000000000001" customHeight="1" x14ac:dyDescent="0.2"/>
    <row r="137" s="7" customFormat="1" ht="17.100000000000001" customHeight="1" x14ac:dyDescent="0.2"/>
    <row r="138" s="7" customFormat="1" ht="17.100000000000001" customHeight="1" x14ac:dyDescent="0.2"/>
    <row r="139" s="7" customFormat="1" ht="17.100000000000001" customHeight="1" x14ac:dyDescent="0.2"/>
    <row r="140" s="7" customFormat="1" ht="17.100000000000001" customHeight="1" x14ac:dyDescent="0.2"/>
    <row r="141" s="7" customFormat="1" ht="17.100000000000001" customHeight="1" x14ac:dyDescent="0.2"/>
    <row r="142" s="7" customFormat="1" ht="17.100000000000001" customHeight="1" x14ac:dyDescent="0.2"/>
    <row r="143" s="7" customFormat="1" ht="17.100000000000001" customHeight="1" x14ac:dyDescent="0.2"/>
    <row r="144" s="7" customFormat="1" ht="17.100000000000001" customHeight="1" x14ac:dyDescent="0.2"/>
    <row r="145" s="7" customFormat="1" ht="17.100000000000001" customHeight="1" x14ac:dyDescent="0.2"/>
    <row r="146" s="7" customFormat="1" ht="17.100000000000001" customHeight="1" x14ac:dyDescent="0.2"/>
    <row r="147" s="7" customFormat="1" ht="17.100000000000001" customHeight="1" x14ac:dyDescent="0.2"/>
    <row r="148" s="7" customFormat="1" ht="17.100000000000001" customHeight="1" x14ac:dyDescent="0.2"/>
    <row r="149" s="7" customFormat="1" ht="17.100000000000001" customHeight="1" x14ac:dyDescent="0.2"/>
    <row r="150" s="7" customFormat="1" ht="17.100000000000001" customHeight="1" x14ac:dyDescent="0.2"/>
  </sheetData>
  <sortState ref="B11:M47">
    <sortCondition ref="B11:B47"/>
  </sortState>
  <mergeCells count="8">
    <mergeCell ref="B43:O43"/>
    <mergeCell ref="E7:I7"/>
    <mergeCell ref="B1:E1"/>
    <mergeCell ref="K6:O6"/>
    <mergeCell ref="K7:O7"/>
    <mergeCell ref="C5:O5"/>
    <mergeCell ref="B2:D2"/>
    <mergeCell ref="E6:I6"/>
  </mergeCells>
  <phoneticPr fontId="11" type="noConversion"/>
  <pageMargins left="0" right="0.59055118110236227" top="0" bottom="0.59055118110236227" header="0" footer="0.39370078740157483"/>
  <pageSetup paperSize="9" scale="66" fitToHeight="0" orientation="landscape" horizontalDpi="4294967292" verticalDpi="4294967292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Steckbrief</vt:lpstr>
      <vt:lpstr>Seit Jahresbeginn</vt:lpstr>
      <vt:lpstr>Jan</vt:lpstr>
    </vt:vector>
  </TitlesOfParts>
  <Company>Kanton Basel-Stadt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Ankünfte und Logiernächte nach Herkunftsland</dc:title>
  <dc:creator>Irma.Rodiqi@bs.ch</dc:creator>
  <cp:lastModifiedBy>Statistisches Amt Basel-Stadt</cp:lastModifiedBy>
  <cp:lastPrinted>2018-05-16T08:24:50Z</cp:lastPrinted>
  <dcterms:created xsi:type="dcterms:W3CDTF">2010-06-02T05:43:50Z</dcterms:created>
  <dcterms:modified xsi:type="dcterms:W3CDTF">2024-02-27T11:12:21Z</dcterms:modified>
</cp:coreProperties>
</file>