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3-SozialeSicherheit\1-Sozialversicherungen\"/>
    </mc:Choice>
  </mc:AlternateContent>
  <bookViews>
    <workbookView xWindow="600" yWindow="90" windowWidth="17985" windowHeight="11895"/>
  </bookViews>
  <sheets>
    <sheet name="Steckbrief" sheetId="5" r:id="rId1"/>
    <sheet name="Seit 2001" sheetId="3" r:id="rId2"/>
    <sheet name="1985-2000" sheetId="4" r:id="rId3"/>
  </sheets>
  <definedNames>
    <definedName name="_AMO_UniqueIdentifier" hidden="1">"'c42a5485-6d53-4590-b474-a9364e9b3281'"</definedName>
    <definedName name="_xlnm.Print_Titles" localSheetId="2">'1985-2000'!$1:$10</definedName>
    <definedName name="_xlnm.Print_Titles" localSheetId="1">'Seit 2001'!$1:$10</definedName>
  </definedNames>
  <calcPr calcId="162913"/>
</workbook>
</file>

<file path=xl/calcChain.xml><?xml version="1.0" encoding="utf-8"?>
<calcChain xmlns="http://schemas.openxmlformats.org/spreadsheetml/2006/main">
  <c r="N32" i="3" l="1"/>
  <c r="J32" i="3"/>
  <c r="F32" i="3"/>
  <c r="N53" i="3" l="1"/>
  <c r="J53" i="3"/>
  <c r="F53" i="3"/>
  <c r="N27" i="3" l="1"/>
  <c r="N28" i="3"/>
  <c r="N29" i="3"/>
  <c r="J28" i="3"/>
  <c r="J29" i="3"/>
  <c r="F28" i="3"/>
  <c r="F29" i="3"/>
  <c r="F55" i="3" l="1"/>
  <c r="N51" i="3"/>
  <c r="J51" i="3"/>
  <c r="F51" i="3"/>
  <c r="N50" i="3" l="1"/>
  <c r="N55" i="3"/>
  <c r="N26" i="3"/>
  <c r="J27" i="3"/>
  <c r="J50" i="3" s="1"/>
  <c r="F27" i="3"/>
  <c r="J55" i="3"/>
  <c r="F50" i="3"/>
  <c r="J26" i="3" l="1"/>
  <c r="J49" i="3" s="1"/>
  <c r="N49" i="3"/>
  <c r="F26" i="3"/>
  <c r="F49" i="3" s="1"/>
  <c r="N25" i="3" l="1"/>
  <c r="N48" i="3" s="1"/>
  <c r="J25" i="3"/>
  <c r="J48" i="3" s="1"/>
  <c r="F25" i="3"/>
  <c r="F48" i="3" s="1"/>
</calcChain>
</file>

<file path=xl/sharedStrings.xml><?xml version="1.0" encoding="utf-8"?>
<sst xmlns="http://schemas.openxmlformats.org/spreadsheetml/2006/main" count="68" uniqueCount="43">
  <si>
    <t>Männer</t>
  </si>
  <si>
    <t>Frauen</t>
  </si>
  <si>
    <t>Beziehende Personen</t>
  </si>
  <si>
    <t>Total</t>
  </si>
  <si>
    <t>Schweiz</t>
  </si>
  <si>
    <t>Ausland</t>
  </si>
  <si>
    <t>Alle Beziehenden</t>
  </si>
  <si>
    <t>Einfach Rente 
Männer</t>
  </si>
  <si>
    <t>Einfach Rente 
Frauen</t>
  </si>
  <si>
    <t>Ehepaar-
rente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</si>
  <si>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</si>
  <si>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</si>
  <si>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</si>
  <si>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</si>
  <si>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</si>
  <si>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</si>
  <si>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</si>
  <si>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Weitere Auskünfte:</t>
  </si>
  <si>
    <t>Mathias Bestgen</t>
  </si>
  <si>
    <t>+41 61 267 59 39</t>
  </si>
  <si>
    <t>Mittlere Rente pro Person in Fr.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</si>
  <si>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 den Jahrbüchern bis 2009 sind die Bestände am Jahresanfang statt am Jahresende ausgewiesen.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Bis 2003 nur ordentliche</t>
    </r>
  </si>
  <si>
    <t xml:space="preserve">Renten, seit 2004 wegen der sehr geringen Anzahl ausserordentlicher Renten ordentliche und ausserordentliche Renten </t>
  </si>
  <si>
    <t xml:space="preserve">zusammen. </t>
  </si>
  <si>
    <t>Bundesamtes für Sozialversicherungen (BSV): Schweizerische Sozialversicherungsstatistik</t>
  </si>
  <si>
    <t>Renten der eidgenössischen Invalidenversicherung (IV)</t>
  </si>
  <si>
    <t>Jahr</t>
  </si>
  <si>
    <r>
      <t>Eidgenössische Invalidenversicherung (IV) – Renten seit 2001</t>
    </r>
    <r>
      <rPr>
        <vertAlign val="superscript"/>
        <sz val="9"/>
        <rFont val="Arial Black"/>
        <family val="2"/>
      </rPr>
      <t>1</t>
    </r>
  </si>
  <si>
    <r>
      <t>2004</t>
    </r>
    <r>
      <rPr>
        <vertAlign val="superscript"/>
        <sz val="9"/>
        <rFont val="Arial"/>
        <family val="2"/>
      </rPr>
      <t>2</t>
    </r>
  </si>
  <si>
    <t>mathias.bestgen@bs.ch</t>
  </si>
  <si>
    <t>t13.1.10</t>
  </si>
  <si>
    <t>Eidgenössische Invalidenversicherung (IV) – Renten 1985 bis 2000</t>
  </si>
  <si>
    <t>Publikationsort:</t>
  </si>
  <si>
    <t>Internetseite des Statistischen Amtes des Kantons Basel-Stadt</t>
  </si>
  <si>
    <t>Erhebungsart:</t>
  </si>
  <si>
    <t>Daten öffentlicher Organe</t>
  </si>
  <si>
    <t>Referenzperiode:</t>
  </si>
  <si>
    <t>Dezember</t>
  </si>
  <si>
    <t>Zitiervorschlag [Quelle]:</t>
  </si>
  <si>
    <t>Seit 1985; jährlich</t>
  </si>
  <si>
    <t>Statistisches Amt des Kantons Basel-Stadt, Auswertungen zur Sozialversicherungsstatistik</t>
  </si>
  <si>
    <t>25. Mai 2023 (Daten 2022)</t>
  </si>
  <si>
    <t>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</si>
</sst>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.0000;\ \-#,##0.0000;&quot;–&quot;;@"/>
    <numFmt numFmtId="169" formatCode="#,##0%"/>
    <numFmt numFmtId="170" formatCode="#,##0.0%"/>
    <numFmt numFmtId="171" formatCode="#,##0,;\-#,##0,;\ &quot;–&quot;\ ;\ @\ "/>
    <numFmt numFmtId="172" formatCode="#,##0.0%;\ \-#,##0.0%;&quot;–&quot;;@"/>
  </numFmts>
  <fonts count="46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sz val="6"/>
      <name val="Arial Black"/>
      <family val="2"/>
    </font>
    <font>
      <sz val="8"/>
      <name val="Arial Black"/>
      <family val="2"/>
    </font>
    <font>
      <sz val="4"/>
      <name val="Arial"/>
      <family val="2"/>
    </font>
    <font>
      <i/>
      <sz val="6"/>
      <name val="Arial"/>
      <family val="2"/>
    </font>
    <font>
      <sz val="2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rgb="FF0066AA"/>
      <name val="Arial"/>
      <family val="2"/>
    </font>
    <font>
      <u/>
      <sz val="11"/>
      <color rgb="FF004488"/>
      <name val="Arial"/>
      <family val="2"/>
    </font>
    <font>
      <sz val="18"/>
      <color theme="3"/>
      <name val="Cambria"/>
      <family val="2"/>
      <scheme val="major"/>
    </font>
    <font>
      <sz val="9.5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171" fontId="6" fillId="0" borderId="0" applyFont="0" applyFill="0" applyBorder="0" applyAlignment="0" applyProtection="0">
      <alignment horizontal="right"/>
    </xf>
    <xf numFmtId="17" fontId="1" fillId="0" borderId="0" applyFont="0" applyFill="0" applyBorder="0" applyAlignment="0" applyProtection="0"/>
    <xf numFmtId="164" fontId="2" fillId="0" borderId="0" applyFill="0" applyBorder="0" applyProtection="0">
      <alignment horizontal="right" vertical="top"/>
    </xf>
    <xf numFmtId="165" fontId="2" fillId="0" borderId="0" applyFill="0" applyBorder="0" applyProtection="0">
      <alignment horizontal="right" vertical="top"/>
    </xf>
    <xf numFmtId="167" fontId="2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0" fontId="7" fillId="0" borderId="0"/>
    <xf numFmtId="169" fontId="2" fillId="0" borderId="0" applyFill="0" applyBorder="0">
      <alignment horizontal="right" vertical="top"/>
    </xf>
    <xf numFmtId="170" fontId="2" fillId="0" borderId="0" applyFill="0" applyBorder="0">
      <alignment horizontal="right" vertical="top"/>
    </xf>
    <xf numFmtId="166" fontId="2" fillId="0" borderId="1">
      <alignment horizontal="left" vertical="top"/>
    </xf>
    <xf numFmtId="166" fontId="2" fillId="0" borderId="0" applyNumberFormat="0" applyFill="0" applyBorder="0">
      <alignment horizontal="left" vertical="top"/>
    </xf>
    <xf numFmtId="166" fontId="3" fillId="0" borderId="0" applyNumberFormat="0" applyFill="0" applyBorder="0">
      <alignment horizontal="left" vertical="top" indent="1"/>
    </xf>
    <xf numFmtId="166" fontId="3" fillId="0" borderId="0" applyNumberFormat="0" applyFill="0" applyBorder="0">
      <alignment horizontal="left" vertical="top" indent="2"/>
    </xf>
    <xf numFmtId="166" fontId="4" fillId="0" borderId="0" applyNumberFormat="0" applyFill="0" applyBorder="0">
      <alignment horizontal="left" vertical="top"/>
    </xf>
    <xf numFmtId="0" fontId="2" fillId="0" borderId="2" applyNumberFormat="0">
      <alignment horizontal="right" vertical="top"/>
    </xf>
    <xf numFmtId="166" fontId="2" fillId="0" borderId="0" applyNumberFormat="0" applyFill="0" applyBorder="0">
      <alignment horizontal="right" vertical="top"/>
    </xf>
    <xf numFmtId="166" fontId="4" fillId="0" borderId="0" applyNumberFormat="0" applyFill="0" applyBorder="0">
      <alignment horizontal="right" vertical="top"/>
    </xf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0" fontId="5" fillId="0" borderId="2" applyNumberFormat="0">
      <alignment horizontal="left" vertical="top" wrapText="1"/>
    </xf>
    <xf numFmtId="166" fontId="2" fillId="0" borderId="0">
      <alignment horizontal="left" vertical="top"/>
    </xf>
    <xf numFmtId="0" fontId="12" fillId="0" borderId="0"/>
    <xf numFmtId="0" fontId="15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2" fillId="0" borderId="0">
      <alignment horizontal="right" vertical="top"/>
    </xf>
    <xf numFmtId="166" fontId="24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64" fontId="2" fillId="0" borderId="0" applyFill="0" applyBorder="0" applyProtection="0">
      <alignment horizontal="right" vertical="center"/>
    </xf>
    <xf numFmtId="165" fontId="2" fillId="0" borderId="0" applyFill="0" applyBorder="0" applyProtection="0">
      <alignment horizontal="right" vertical="center"/>
    </xf>
    <xf numFmtId="167" fontId="2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166" fontId="2" fillId="0" borderId="0" applyFill="0" applyBorder="0" applyProtection="0">
      <alignment horizontal="right" vertical="center"/>
    </xf>
    <xf numFmtId="166" fontId="2" fillId="0" borderId="0" applyFill="0" applyBorder="0">
      <alignment horizontal="right" vertical="center"/>
      <protection locked="0"/>
    </xf>
    <xf numFmtId="166" fontId="24" fillId="0" borderId="1">
      <alignment horizontal="left" vertical="top"/>
    </xf>
    <xf numFmtId="0" fontId="2" fillId="0" borderId="0" applyBorder="0">
      <alignment horizontal="left" vertical="center"/>
    </xf>
    <xf numFmtId="166" fontId="2" fillId="0" borderId="0" applyBorder="0">
      <alignment horizontal="right" vertical="center"/>
    </xf>
    <xf numFmtId="0" fontId="2" fillId="0" borderId="0" applyBorder="0">
      <alignment horizontal="right"/>
    </xf>
    <xf numFmtId="0" fontId="2" fillId="0" borderId="0" applyBorder="0">
      <alignment horizontal="left"/>
    </xf>
    <xf numFmtId="166" fontId="2" fillId="0" borderId="0" applyNumberFormat="0" applyFill="0" applyBorder="0">
      <alignment horizontal="left" vertical="top" indent="1"/>
    </xf>
    <xf numFmtId="166" fontId="2" fillId="0" borderId="0" applyNumberFormat="0" applyFill="0" applyBorder="0">
      <alignment horizontal="left" vertical="top" indent="2"/>
    </xf>
    <xf numFmtId="166" fontId="21" fillId="0" borderId="0" applyNumberFormat="0" applyFill="0" applyBorder="0">
      <alignment horizontal="left" vertical="center"/>
    </xf>
    <xf numFmtId="166" fontId="24" fillId="0" borderId="0" applyNumberFormat="0" applyFill="0" applyBorder="0">
      <alignment horizontal="left" vertical="top"/>
    </xf>
    <xf numFmtId="166" fontId="24" fillId="0" borderId="0" applyNumberFormat="0" applyFill="0" applyBorder="0">
      <alignment horizontal="right" vertical="top"/>
    </xf>
    <xf numFmtId="166" fontId="21" fillId="0" borderId="0" applyNumberFormat="0" applyFill="0" applyBorder="0">
      <alignment horizontal="right" vertical="center"/>
    </xf>
    <xf numFmtId="0" fontId="22" fillId="0" borderId="0">
      <alignment horizontal="right" vertical="top"/>
    </xf>
    <xf numFmtId="0" fontId="22" fillId="0" borderId="0">
      <alignment horizontal="left" vertical="top"/>
    </xf>
    <xf numFmtId="166" fontId="23" fillId="34" borderId="0" applyFont="0">
      <alignment horizontal="left" vertical="top"/>
    </xf>
    <xf numFmtId="170" fontId="4" fillId="0" borderId="0" applyFill="0" applyBorder="0">
      <alignment horizontal="right" vertical="center"/>
    </xf>
    <xf numFmtId="164" fontId="4" fillId="0" borderId="0" applyFill="0" applyBorder="0" applyProtection="0">
      <alignment horizontal="right" vertical="center"/>
    </xf>
    <xf numFmtId="165" fontId="4" fillId="0" borderId="0" applyFill="0" applyBorder="0" applyProtection="0">
      <alignment horizontal="right" vertical="center"/>
    </xf>
    <xf numFmtId="166" fontId="4" fillId="0" borderId="0" applyFill="0" applyBorder="0">
      <alignment horizontal="right" vertical="center"/>
      <protection locked="0"/>
    </xf>
    <xf numFmtId="166" fontId="25" fillId="35" borderId="0">
      <alignment horizontal="left" vertical="top"/>
    </xf>
    <xf numFmtId="166" fontId="21" fillId="0" borderId="0">
      <alignment horizontal="right" vertical="center"/>
    </xf>
    <xf numFmtId="0" fontId="26" fillId="0" borderId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9" applyNumberFormat="0" applyAlignment="0" applyProtection="0"/>
    <xf numFmtId="0" fontId="34" fillId="7" borderId="10" applyNumberFormat="0" applyAlignment="0" applyProtection="0"/>
    <xf numFmtId="0" fontId="35" fillId="7" borderId="9" applyNumberFormat="0" applyAlignment="0" applyProtection="0"/>
    <xf numFmtId="0" fontId="36" fillId="0" borderId="11" applyNumberFormat="0" applyFill="0" applyAlignment="0" applyProtection="0"/>
    <xf numFmtId="0" fontId="37" fillId="8" borderId="12" applyNumberFormat="0" applyAlignment="0" applyProtection="0"/>
    <xf numFmtId="0" fontId="38" fillId="0" borderId="0" applyNumberFormat="0" applyFill="0" applyBorder="0" applyAlignment="0" applyProtection="0"/>
    <xf numFmtId="0" fontId="26" fillId="9" borderId="13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1" fillId="0" borderId="0">
      <alignment horizontal="right" vertical="center"/>
    </xf>
    <xf numFmtId="170" fontId="2" fillId="0" borderId="0" applyFill="0" applyBorder="0">
      <alignment horizontal="right" vertical="center"/>
    </xf>
    <xf numFmtId="0" fontId="44" fillId="0" borderId="0" applyNumberFormat="0" applyFill="0" applyBorder="0" applyAlignment="0" applyProtection="0"/>
    <xf numFmtId="168" fontId="2" fillId="0" borderId="0" applyFill="0" applyBorder="0" applyProtection="0">
      <alignment horizontal="right" vertical="center"/>
    </xf>
    <xf numFmtId="0" fontId="1" fillId="0" borderId="0"/>
    <xf numFmtId="0" fontId="1" fillId="0" borderId="0"/>
    <xf numFmtId="0" fontId="45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2" fillId="0" borderId="0" xfId="24" applyFont="1" applyAlignment="1">
      <alignment wrapText="1"/>
    </xf>
    <xf numFmtId="0" fontId="12" fillId="0" borderId="0" xfId="24" applyFont="1" applyFill="1" applyAlignment="1">
      <alignment wrapText="1"/>
    </xf>
    <xf numFmtId="0" fontId="14" fillId="0" borderId="0" xfId="24" applyFont="1" applyAlignment="1">
      <alignment wrapText="1"/>
    </xf>
    <xf numFmtId="0" fontId="14" fillId="0" borderId="0" xfId="24" applyFont="1" applyBorder="1" applyAlignment="1">
      <alignment wrapText="1"/>
    </xf>
    <xf numFmtId="0" fontId="12" fillId="0" borderId="0" xfId="24" applyFont="1" applyAlignment="1">
      <alignment vertical="center" wrapText="1"/>
    </xf>
    <xf numFmtId="0" fontId="12" fillId="2" borderId="0" xfId="24" applyFont="1" applyFill="1" applyBorder="1" applyAlignment="1">
      <alignment vertical="center" wrapText="1"/>
    </xf>
    <xf numFmtId="0" fontId="12" fillId="2" borderId="0" xfId="24" applyFont="1" applyFill="1" applyBorder="1" applyAlignment="1">
      <alignment horizontal="left" vertical="center" wrapText="1"/>
    </xf>
    <xf numFmtId="0" fontId="12" fillId="0" borderId="0" xfId="24" applyFont="1" applyBorder="1" applyAlignment="1">
      <alignment horizontal="right" vertical="center" wrapText="1"/>
    </xf>
    <xf numFmtId="0" fontId="12" fillId="0" borderId="0" xfId="24" applyFont="1" applyAlignment="1">
      <alignment horizontal="left" vertical="center" wrapText="1"/>
    </xf>
    <xf numFmtId="0" fontId="11" fillId="0" borderId="0" xfId="24" applyFont="1" applyBorder="1" applyAlignment="1">
      <alignment horizontal="left" vertical="center" wrapText="1"/>
    </xf>
    <xf numFmtId="0" fontId="12" fillId="0" borderId="0" xfId="24" applyFont="1" applyAlignment="1">
      <alignment horizontal="right" vertical="center" wrapText="1"/>
    </xf>
    <xf numFmtId="0" fontId="12" fillId="0" borderId="0" xfId="24" applyFont="1" applyAlignment="1">
      <alignment horizontal="left" vertical="top" wrapText="1"/>
    </xf>
    <xf numFmtId="0" fontId="12" fillId="0" borderId="0" xfId="24" applyFont="1" applyBorder="1" applyAlignment="1">
      <alignment horizontal="left" vertical="top" wrapText="1"/>
    </xf>
    <xf numFmtId="0" fontId="12" fillId="0" borderId="0" xfId="24" applyFont="1" applyAlignment="1">
      <alignment vertical="top" wrapText="1"/>
    </xf>
    <xf numFmtId="166" fontId="12" fillId="0" borderId="0" xfId="24" applyNumberFormat="1" applyFont="1" applyBorder="1" applyAlignment="1">
      <alignment horizontal="left" vertical="center" wrapText="1"/>
    </xf>
    <xf numFmtId="166" fontId="12" fillId="0" borderId="0" xfId="24" quotePrefix="1" applyNumberFormat="1" applyFont="1" applyBorder="1" applyAlignment="1">
      <alignment horizontal="left" vertical="top" wrapText="1"/>
    </xf>
    <xf numFmtId="0" fontId="10" fillId="0" borderId="0" xfId="24" applyFont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Border="1" applyAlignment="1">
      <alignment horizontal="right" vertical="top" wrapText="1"/>
    </xf>
    <xf numFmtId="166" fontId="1" fillId="0" borderId="3" xfId="0" applyNumberFormat="1" applyFont="1" applyFill="1" applyBorder="1" applyAlignment="1">
      <alignment horizontal="right" vertical="top" wrapText="1"/>
    </xf>
    <xf numFmtId="166" fontId="1" fillId="0" borderId="3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wrapText="1"/>
    </xf>
    <xf numFmtId="1" fontId="1" fillId="0" borderId="3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top" wrapText="1"/>
    </xf>
    <xf numFmtId="0" fontId="9" fillId="0" borderId="0" xfId="24" applyFont="1" applyBorder="1" applyAlignment="1">
      <alignment horizontal="left"/>
    </xf>
    <xf numFmtId="0" fontId="9" fillId="0" borderId="0" xfId="24" applyFont="1" applyBorder="1" applyAlignment="1">
      <alignment horizontal="right" wrapText="1"/>
    </xf>
    <xf numFmtId="166" fontId="1" fillId="0" borderId="0" xfId="24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6" fontId="1" fillId="0" borderId="0" xfId="26" applyNumberFormat="1" applyFont="1" applyBorder="1" applyAlignment="1">
      <alignment horizontal="left" vertical="top" wrapText="1"/>
    </xf>
    <xf numFmtId="1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wrapText="1"/>
    </xf>
    <xf numFmtId="0" fontId="1" fillId="0" borderId="0" xfId="24" applyFont="1" applyBorder="1" applyAlignment="1">
      <alignment horizontal="right" vertical="center" wrapText="1"/>
    </xf>
    <xf numFmtId="0" fontId="1" fillId="0" borderId="0" xfId="24" applyFont="1" applyAlignment="1">
      <alignment vertical="center" wrapText="1"/>
    </xf>
    <xf numFmtId="0" fontId="1" fillId="0" borderId="3" xfId="24" applyFont="1" applyFill="1" applyBorder="1" applyAlignment="1">
      <alignment horizontal="right" vertical="center" wrapText="1"/>
    </xf>
    <xf numFmtId="0" fontId="1" fillId="0" borderId="3" xfId="24" applyFont="1" applyBorder="1" applyAlignment="1">
      <alignment horizontal="right" vertical="center" wrapText="1"/>
    </xf>
    <xf numFmtId="0" fontId="1" fillId="0" borderId="3" xfId="24" applyFont="1" applyBorder="1" applyAlignment="1">
      <alignment horizontal="left" vertical="center" wrapText="1"/>
    </xf>
    <xf numFmtId="0" fontId="1" fillId="0" borderId="0" xfId="24" applyFont="1" applyAlignment="1">
      <alignment horizontal="right" vertical="center" wrapText="1"/>
    </xf>
    <xf numFmtId="166" fontId="1" fillId="0" borderId="0" xfId="24" applyNumberFormat="1" applyFont="1" applyBorder="1" applyAlignment="1">
      <alignment horizontal="right" vertical="center" wrapText="1"/>
    </xf>
    <xf numFmtId="0" fontId="1" fillId="0" borderId="0" xfId="106" applyFont="1" applyBorder="1" applyAlignment="1">
      <alignment horizontal="left" vertical="top" wrapText="1"/>
    </xf>
    <xf numFmtId="0" fontId="1" fillId="0" borderId="0" xfId="106" applyFont="1" applyBorder="1" applyAlignment="1">
      <alignment horizontal="right" vertical="top" wrapText="1"/>
    </xf>
    <xf numFmtId="0" fontId="1" fillId="0" borderId="0" xfId="106" applyFont="1" applyFill="1" applyBorder="1" applyAlignment="1">
      <alignment horizontal="left" vertical="top" wrapText="1"/>
    </xf>
    <xf numFmtId="0" fontId="1" fillId="0" borderId="0" xfId="106" applyFont="1" applyAlignment="1">
      <alignment horizontal="right" vertical="top" wrapText="1"/>
    </xf>
    <xf numFmtId="0" fontId="1" fillId="0" borderId="0" xfId="106" applyFont="1" applyFill="1" applyAlignment="1">
      <alignment horizontal="left" vertical="top" wrapText="1"/>
    </xf>
    <xf numFmtId="0" fontId="1" fillId="0" borderId="3" xfId="24" applyFont="1" applyFill="1" applyBorder="1" applyAlignment="1">
      <alignment horizontal="left" vertical="top" wrapText="1"/>
    </xf>
    <xf numFmtId="166" fontId="1" fillId="0" borderId="3" xfId="24" applyNumberFormat="1" applyFont="1" applyFill="1" applyBorder="1" applyAlignment="1">
      <alignment horizontal="left" vertical="top" wrapText="1"/>
    </xf>
    <xf numFmtId="49" fontId="1" fillId="0" borderId="0" xfId="106" applyNumberFormat="1" applyFont="1" applyBorder="1" applyAlignment="1">
      <alignment horizontal="left" vertical="top" wrapText="1"/>
    </xf>
    <xf numFmtId="0" fontId="1" fillId="0" borderId="3" xfId="24" applyFont="1" applyFill="1" applyBorder="1" applyAlignment="1">
      <alignment horizontal="right" vertical="top" wrapText="1"/>
    </xf>
    <xf numFmtId="166" fontId="1" fillId="0" borderId="0" xfId="106" applyNumberFormat="1" applyFont="1" applyBorder="1" applyAlignment="1">
      <alignment horizontal="left" vertical="top" wrapText="1"/>
    </xf>
    <xf numFmtId="0" fontId="1" fillId="0" borderId="0" xfId="106" quotePrefix="1" applyFont="1" applyAlignment="1">
      <alignment horizontal="left" vertical="top" wrapText="1"/>
    </xf>
    <xf numFmtId="0" fontId="1" fillId="0" borderId="0" xfId="106" applyFont="1" applyAlignment="1">
      <alignment horizontal="left" vertical="top" wrapText="1"/>
    </xf>
    <xf numFmtId="0" fontId="6" fillId="0" borderId="0" xfId="24" applyFont="1" applyAlignment="1">
      <alignment horizontal="left" wrapText="1" indent="1"/>
    </xf>
    <xf numFmtId="0" fontId="13" fillId="0" borderId="0" xfId="24" applyFont="1" applyBorder="1" applyAlignment="1">
      <alignment horizontal="left" wrapText="1" indent="1"/>
    </xf>
    <xf numFmtId="0" fontId="11" fillId="0" borderId="0" xfId="24" applyFont="1" applyBorder="1" applyAlignment="1">
      <alignment horizontal="left" wrapText="1" indent="1"/>
    </xf>
    <xf numFmtId="0" fontId="6" fillId="0" borderId="2" xfId="24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</cellXfs>
  <cellStyles count="108">
    <cellStyle name="1000 [0]" xfId="1"/>
    <cellStyle name="20 % - Akzent1 2" xfId="76"/>
    <cellStyle name="20 % - Akzent2 2" xfId="80"/>
    <cellStyle name="20 % - Akzent3 2" xfId="84"/>
    <cellStyle name="20 % - Akzent4 2" xfId="88"/>
    <cellStyle name="20 % - Akzent5 2" xfId="92"/>
    <cellStyle name="20 % - Akzent6 2" xfId="96"/>
    <cellStyle name="40 % - Akzent1 2" xfId="77"/>
    <cellStyle name="40 % - Akzent2 2" xfId="81"/>
    <cellStyle name="40 % - Akzent3 2" xfId="85"/>
    <cellStyle name="40 % - Akzent4 2" xfId="89"/>
    <cellStyle name="40 % - Akzent5 2" xfId="93"/>
    <cellStyle name="40 % - Akzent6 2" xfId="97"/>
    <cellStyle name="60 % - Akzent1 2" xfId="78"/>
    <cellStyle name="60 % - Akzent2 2" xfId="82"/>
    <cellStyle name="60 % - Akzent3 2" xfId="86"/>
    <cellStyle name="60 % - Akzent4 2" xfId="90"/>
    <cellStyle name="60 % - Akzent5 2" xfId="94"/>
    <cellStyle name="60 % - Akzent6 2" xfId="98"/>
    <cellStyle name="Akzent1 2" xfId="75"/>
    <cellStyle name="Akzent2 2" xfId="79"/>
    <cellStyle name="Akzent3 2" xfId="83"/>
    <cellStyle name="Akzent4 2" xfId="87"/>
    <cellStyle name="Akzent5 2" xfId="91"/>
    <cellStyle name="Akzent6 2" xfId="95"/>
    <cellStyle name="Ausgabe 2" xfId="67"/>
    <cellStyle name="Berechnung 2" xfId="68"/>
    <cellStyle name="Besuchter Hyperlink" xfId="100" builtinId="9" customBuiltin="1"/>
    <cellStyle name="Dat" xfId="2"/>
    <cellStyle name="Dezimal [0,0]" xfId="3"/>
    <cellStyle name="Dezimal [0,00]" xfId="4"/>
    <cellStyle name="Dezimal [0,000]" xfId="5"/>
    <cellStyle name="Dezimal [0] 2" xfId="29"/>
    <cellStyle name="Dezimal [0] kursiv" xfId="30"/>
    <cellStyle name="Dezimal[0,0000]" xfId="6"/>
    <cellStyle name="Dezimal[0,0000] 2" xfId="31"/>
    <cellStyle name="Eingabe 2" xfId="66"/>
    <cellStyle name="Ergebnis 2" xfId="74"/>
    <cellStyle name="Erklärender Text 2" xfId="73"/>
    <cellStyle name="Gut 2" xfId="63"/>
    <cellStyle name="Hyperlink 2" xfId="99"/>
    <cellStyle name="Komma 2" xfId="28"/>
    <cellStyle name="Link" xfId="26" builtinId="8"/>
    <cellStyle name="Neutral 2" xfId="65"/>
    <cellStyle name="Normal_HNTA" xfId="7"/>
    <cellStyle name="Notiz 2" xfId="72"/>
    <cellStyle name="P-[0%]" xfId="8"/>
    <cellStyle name="P-[0,0%]" xfId="9"/>
    <cellStyle name="P-[0,0%]-fett" xfId="52"/>
    <cellStyle name="Schlecht 2" xfId="64"/>
    <cellStyle name="Standard" xfId="0" builtinId="0" customBuiltin="1"/>
    <cellStyle name="Standard 2" xfId="25"/>
    <cellStyle name="Standard 2 2" xfId="58"/>
    <cellStyle name="Standard 3" xfId="24"/>
    <cellStyle name="Standard 3 2" xfId="106"/>
    <cellStyle name="Standard 4" xfId="105"/>
    <cellStyle name="Standard 5" xfId="107"/>
    <cellStyle name="Tab-1 [0,0]" xfId="32"/>
    <cellStyle name="Tab-1 [0,0]-fett" xfId="53"/>
    <cellStyle name="Tab-1 [0,00]" xfId="33"/>
    <cellStyle name="Tab-1 [0,00]-fett" xfId="54"/>
    <cellStyle name="Tab-1 [0,000]" xfId="34"/>
    <cellStyle name="Tab-1 [0,0000]" xfId="35"/>
    <cellStyle name="Tab-1 [0]" xfId="36"/>
    <cellStyle name="Tab-1 [0]-fett" xfId="55"/>
    <cellStyle name="Tab-1 [Dezimal 0]" xfId="37"/>
    <cellStyle name="Tab1-0,0000" xfId="104"/>
    <cellStyle name="Tab1-P-[0,0%]" xfId="102"/>
    <cellStyle name="Tab-Fn" xfId="10"/>
    <cellStyle name="Tab-Fn kursiv" xfId="38"/>
    <cellStyle name="Tab-H" xfId="39"/>
    <cellStyle name="Tab-HR" xfId="40"/>
    <cellStyle name="Tab-HU" xfId="41"/>
    <cellStyle name="Tab-HU-links" xfId="42"/>
    <cellStyle name="Tab-L" xfId="11"/>
    <cellStyle name="Tab-L-02" xfId="12"/>
    <cellStyle name="Tab-L-02 2" xfId="43"/>
    <cellStyle name="Tab-L-04" xfId="13"/>
    <cellStyle name="Tab-L-04 2" xfId="44"/>
    <cellStyle name="Tab-L-fett" xfId="14"/>
    <cellStyle name="Tab-L-fett 2" xfId="45"/>
    <cellStyle name="Tab-Linie" xfId="56"/>
    <cellStyle name="Tab-L-kursiv" xfId="46"/>
    <cellStyle name="Tab-NR" xfId="15"/>
    <cellStyle name="Tab-R" xfId="16"/>
    <cellStyle name="Tab-R kursiv" xfId="47"/>
    <cellStyle name="Tab-R-fett" xfId="17"/>
    <cellStyle name="Tab-R-fett 2" xfId="48"/>
    <cellStyle name="Tab-R-fett[0,0]" xfId="18"/>
    <cellStyle name="Tab-R-fett[0,00]" xfId="19"/>
    <cellStyle name="Tab-R-fett[0,000]" xfId="20"/>
    <cellStyle name="Tab-R-fett[0]" xfId="21"/>
    <cellStyle name="Tab-T" xfId="22"/>
    <cellStyle name="Tab-T 2" xfId="49"/>
    <cellStyle name="Tab-TL" xfId="50"/>
    <cellStyle name="Tab-UT" xfId="23"/>
    <cellStyle name="Tab-UT 2" xfId="51"/>
    <cellStyle name="Total-fett" xfId="57"/>
    <cellStyle name="Total-P-fett" xfId="101"/>
    <cellStyle name="Überschrift" xfId="27" builtinId="15" customBuiltin="1"/>
    <cellStyle name="Überschrift 1 2" xfId="59"/>
    <cellStyle name="Überschrift 2 2" xfId="60"/>
    <cellStyle name="Überschrift 3 2" xfId="61"/>
    <cellStyle name="Überschrift 4 2" xfId="62"/>
    <cellStyle name="Überschrift 5" xfId="103"/>
    <cellStyle name="Verknüpfte Zelle 2" xfId="69"/>
    <cellStyle name="Warnender Text 2" xfId="71"/>
    <cellStyle name="Zelle überprüfen 2" xfId="7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hias.bestgen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8" customWidth="1"/>
    <col min="2" max="2" width="24.28515625" style="18" customWidth="1"/>
    <col min="3" max="3" width="1.42578125" style="18" customWidth="1"/>
    <col min="4" max="4" width="76.42578125" style="18" customWidth="1"/>
    <col min="5" max="16384" width="10.85546875" style="18"/>
  </cols>
  <sheetData>
    <row r="1" spans="1:4" ht="33" customHeight="1" x14ac:dyDescent="0.2">
      <c r="B1" s="76" t="s">
        <v>10</v>
      </c>
      <c r="C1" s="76"/>
      <c r="D1" s="76"/>
    </row>
    <row r="2" spans="1:4" ht="16.5" customHeight="1" x14ac:dyDescent="0.25">
      <c r="B2" s="77" t="s">
        <v>11</v>
      </c>
      <c r="C2" s="78"/>
      <c r="D2" s="78"/>
    </row>
    <row r="3" spans="1:4" ht="6.75" customHeight="1" x14ac:dyDescent="0.2">
      <c r="A3" s="19"/>
    </row>
    <row r="4" spans="1:4" ht="16.5" customHeight="1" x14ac:dyDescent="0.2"/>
    <row r="5" spans="1:4" s="20" customFormat="1" ht="17.100000000000001" customHeight="1" x14ac:dyDescent="0.3">
      <c r="B5" s="49" t="s">
        <v>30</v>
      </c>
      <c r="C5" s="21"/>
      <c r="D5" s="50" t="s">
        <v>25</v>
      </c>
    </row>
    <row r="6" spans="1:4" s="22" customFormat="1" ht="2.25" customHeight="1" x14ac:dyDescent="0.2">
      <c r="B6" s="23"/>
      <c r="C6" s="23"/>
      <c r="D6" s="24"/>
    </row>
    <row r="7" spans="1:4" s="22" customFormat="1" ht="17.100000000000001" customHeight="1" x14ac:dyDescent="0.2">
      <c r="B7" s="57"/>
      <c r="C7" s="58"/>
      <c r="D7" s="59" t="s">
        <v>32</v>
      </c>
    </row>
    <row r="8" spans="1:4" s="26" customFormat="1" ht="16.5" customHeight="1" x14ac:dyDescent="0.2">
      <c r="B8" s="60"/>
      <c r="C8" s="61"/>
      <c r="D8" s="59" t="s">
        <v>33</v>
      </c>
    </row>
    <row r="9" spans="1:4" s="26" customFormat="1" ht="18.75" customHeight="1" x14ac:dyDescent="0.2">
      <c r="B9" s="27" t="s">
        <v>12</v>
      </c>
      <c r="C9" s="62"/>
      <c r="D9" s="63"/>
    </row>
    <row r="10" spans="1:4" s="29" customFormat="1" ht="16.5" customHeight="1" x14ac:dyDescent="0.2">
      <c r="B10" s="64" t="s">
        <v>34</v>
      </c>
      <c r="C10" s="65"/>
      <c r="D10" s="73" t="s">
        <v>35</v>
      </c>
    </row>
    <row r="11" spans="1:4" s="31" customFormat="1" ht="16.5" customHeight="1" x14ac:dyDescent="0.2">
      <c r="B11" s="64" t="s">
        <v>13</v>
      </c>
      <c r="C11" s="65"/>
      <c r="D11" s="51" t="s">
        <v>24</v>
      </c>
    </row>
    <row r="12" spans="1:4" s="31" customFormat="1" ht="15" customHeight="1" x14ac:dyDescent="0.2">
      <c r="B12" s="66" t="s">
        <v>36</v>
      </c>
      <c r="C12" s="67"/>
      <c r="D12" s="74" t="s">
        <v>37</v>
      </c>
    </row>
    <row r="13" spans="1:4" s="29" customFormat="1" ht="15" customHeight="1" x14ac:dyDescent="0.2">
      <c r="B13" s="64" t="s">
        <v>14</v>
      </c>
      <c r="C13" s="67"/>
      <c r="D13" s="51" t="s">
        <v>39</v>
      </c>
    </row>
    <row r="14" spans="1:4" s="29" customFormat="1" ht="15" customHeight="1" x14ac:dyDescent="0.2">
      <c r="B14" s="66" t="s">
        <v>15</v>
      </c>
      <c r="C14" s="65"/>
      <c r="D14" s="75" t="s">
        <v>41</v>
      </c>
    </row>
    <row r="15" spans="1:4" s="31" customFormat="1" ht="15" customHeight="1" x14ac:dyDescent="0.2">
      <c r="B15" s="68" t="s">
        <v>16</v>
      </c>
      <c r="C15" s="67"/>
      <c r="D15" s="71" t="s">
        <v>42</v>
      </c>
    </row>
    <row r="16" spans="1:4" s="26" customFormat="1" ht="22.5" customHeight="1" x14ac:dyDescent="0.2">
      <c r="B16" s="69" t="s">
        <v>38</v>
      </c>
      <c r="C16" s="72"/>
      <c r="D16" s="70" t="s">
        <v>40</v>
      </c>
    </row>
    <row r="17" spans="2:4" ht="18.75" customHeight="1" x14ac:dyDescent="0.2">
      <c r="B17" s="27" t="s">
        <v>17</v>
      </c>
      <c r="C17" s="28"/>
      <c r="D17" s="32" t="s">
        <v>18</v>
      </c>
    </row>
    <row r="18" spans="2:4" ht="15" customHeight="1" x14ac:dyDescent="0.2">
      <c r="B18" s="30"/>
      <c r="C18" s="25"/>
      <c r="D18" s="53" t="s">
        <v>29</v>
      </c>
    </row>
    <row r="19" spans="2:4" ht="18.75" customHeight="1" thickBot="1" x14ac:dyDescent="0.25">
      <c r="B19" s="30"/>
      <c r="C19" s="25"/>
      <c r="D19" s="33" t="s">
        <v>19</v>
      </c>
    </row>
    <row r="20" spans="2:4" ht="22.5" customHeight="1" x14ac:dyDescent="0.2">
      <c r="B20" s="79"/>
      <c r="C20" s="79"/>
      <c r="D20" s="79"/>
    </row>
    <row r="21" spans="2:4" ht="12.75" customHeight="1" x14ac:dyDescent="0.2">
      <c r="D21" s="26"/>
    </row>
    <row r="22" spans="2:4" ht="12.75" customHeight="1" x14ac:dyDescent="0.2">
      <c r="D22" s="34"/>
    </row>
    <row r="23" spans="2:4" ht="12.75" customHeight="1" x14ac:dyDescent="0.2">
      <c r="D23" s="26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39370078740157483" header="0" footer="0.39370078740157483"/>
  <pageSetup paperSize="9" scale="98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65"/>
  <sheetViews>
    <sheetView showGridLines="0" zoomScaleNormal="100" workbookViewId="0">
      <selection activeCell="B5" sqref="B5:C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7.85546875" style="1" customWidth="1"/>
    <col min="3" max="3" width="1.42578125" style="1" customWidth="1"/>
    <col min="4" max="6" width="10" style="1" customWidth="1"/>
    <col min="7" max="7" width="1.42578125" style="1" customWidth="1"/>
    <col min="8" max="10" width="10" style="1" customWidth="1"/>
    <col min="11" max="11" width="1.42578125" style="1" customWidth="1"/>
    <col min="12" max="14" width="10" style="1" customWidth="1"/>
    <col min="15" max="16384" width="10.85546875" style="1"/>
  </cols>
  <sheetData>
    <row r="1" spans="1:14" ht="33" customHeight="1" x14ac:dyDescent="0.2">
      <c r="A1" s="18"/>
      <c r="B1" s="76" t="s">
        <v>10</v>
      </c>
      <c r="C1" s="76"/>
      <c r="D1" s="76"/>
      <c r="E1" s="76"/>
      <c r="F1" s="76"/>
    </row>
    <row r="2" spans="1:14" ht="17.100000000000001" customHeight="1" x14ac:dyDescent="0.25">
      <c r="A2" s="18"/>
      <c r="B2" s="77" t="s">
        <v>11</v>
      </c>
      <c r="C2" s="77"/>
      <c r="D2" s="77"/>
      <c r="E2" s="77"/>
      <c r="F2" s="77"/>
      <c r="K2" s="2"/>
      <c r="L2" s="2"/>
    </row>
    <row r="3" spans="1:14" ht="6.75" customHeight="1" x14ac:dyDescent="0.2">
      <c r="A3" s="19"/>
      <c r="B3" s="18"/>
      <c r="C3" s="18"/>
      <c r="D3" s="18"/>
    </row>
    <row r="4" spans="1:14" ht="17.100000000000001" customHeight="1" x14ac:dyDescent="0.2">
      <c r="A4" s="18"/>
      <c r="B4" s="18"/>
      <c r="C4" s="18"/>
      <c r="D4" s="18"/>
      <c r="K4" s="2"/>
      <c r="L4" s="2"/>
    </row>
    <row r="5" spans="1:14" s="3" customFormat="1" ht="17.100000000000001" customHeight="1" x14ac:dyDescent="0.3">
      <c r="B5" s="86" t="s">
        <v>30</v>
      </c>
      <c r="C5" s="86"/>
      <c r="D5" s="87" t="s">
        <v>27</v>
      </c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5" customFormat="1" ht="2.25" customHeight="1" x14ac:dyDescent="0.2">
      <c r="A6" s="17"/>
      <c r="B6" s="35"/>
      <c r="C6" s="3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5" customFormat="1" ht="6.75" customHeight="1" x14ac:dyDescent="0.2">
      <c r="A7" s="17"/>
      <c r="E7" s="89"/>
      <c r="F7" s="89"/>
      <c r="G7" s="89"/>
      <c r="H7" s="89"/>
      <c r="I7" s="89"/>
      <c r="J7" s="89"/>
      <c r="K7" s="89"/>
    </row>
    <row r="8" spans="1:14" s="5" customFormat="1" ht="17.100000000000001" customHeight="1" x14ac:dyDescent="0.2">
      <c r="A8" s="17"/>
      <c r="B8" s="45" t="s">
        <v>26</v>
      </c>
      <c r="D8" s="90" t="s">
        <v>4</v>
      </c>
      <c r="E8" s="90"/>
      <c r="F8" s="90"/>
      <c r="G8" s="7"/>
      <c r="H8" s="90" t="s">
        <v>5</v>
      </c>
      <c r="I8" s="90"/>
      <c r="J8" s="90"/>
      <c r="K8" s="7"/>
      <c r="L8" s="90" t="s">
        <v>6</v>
      </c>
      <c r="M8" s="90"/>
      <c r="N8" s="90"/>
    </row>
    <row r="9" spans="1:14" s="5" customFormat="1" ht="17.100000000000001" customHeight="1" x14ac:dyDescent="0.2">
      <c r="A9" s="17"/>
      <c r="B9" s="36"/>
      <c r="C9" s="4"/>
      <c r="D9" s="12" t="s">
        <v>0</v>
      </c>
      <c r="E9" s="12" t="s">
        <v>1</v>
      </c>
      <c r="F9" s="12" t="s">
        <v>3</v>
      </c>
      <c r="G9" s="12"/>
      <c r="H9" s="12" t="s">
        <v>0</v>
      </c>
      <c r="I9" s="12" t="s">
        <v>1</v>
      </c>
      <c r="J9" s="12" t="s">
        <v>3</v>
      </c>
      <c r="K9" s="12"/>
      <c r="L9" s="12" t="s">
        <v>0</v>
      </c>
      <c r="M9" s="12" t="s">
        <v>1</v>
      </c>
      <c r="N9" s="12" t="s">
        <v>3</v>
      </c>
    </row>
    <row r="10" spans="1:14" s="8" customFormat="1" ht="22.5" customHeight="1" x14ac:dyDescent="0.2">
      <c r="A10" s="15"/>
      <c r="B10" s="84" t="s">
        <v>2</v>
      </c>
      <c r="C10" s="84"/>
      <c r="D10" s="84"/>
      <c r="E10" s="84"/>
      <c r="F10" s="84"/>
      <c r="G10" s="9"/>
      <c r="H10" s="6"/>
      <c r="I10" s="6"/>
      <c r="J10" s="6"/>
      <c r="K10" s="6"/>
      <c r="L10" s="6"/>
      <c r="M10" s="6"/>
    </row>
    <row r="11" spans="1:14" ht="16.5" customHeight="1" x14ac:dyDescent="0.2">
      <c r="B11" s="37">
        <v>2001</v>
      </c>
      <c r="C11" s="6"/>
      <c r="D11" s="39">
        <v>3253</v>
      </c>
      <c r="E11" s="39">
        <v>3052</v>
      </c>
      <c r="F11" s="40">
        <v>6305</v>
      </c>
      <c r="G11" s="40"/>
      <c r="H11" s="39">
        <v>1994</v>
      </c>
      <c r="I11" s="39">
        <v>1184</v>
      </c>
      <c r="J11" s="40">
        <v>3178</v>
      </c>
      <c r="K11" s="40"/>
      <c r="L11" s="40">
        <v>5247</v>
      </c>
      <c r="M11" s="39">
        <v>4236</v>
      </c>
      <c r="N11" s="39">
        <v>9483</v>
      </c>
    </row>
    <row r="12" spans="1:14" ht="16.5" customHeight="1" x14ac:dyDescent="0.2">
      <c r="B12" s="37">
        <v>2002</v>
      </c>
      <c r="C12" s="6"/>
      <c r="D12" s="39">
        <v>3474</v>
      </c>
      <c r="E12" s="39">
        <v>3192</v>
      </c>
      <c r="F12" s="40">
        <v>6666</v>
      </c>
      <c r="G12" s="40"/>
      <c r="H12" s="39">
        <v>2166</v>
      </c>
      <c r="I12" s="39">
        <v>1352</v>
      </c>
      <c r="J12" s="40">
        <v>3518</v>
      </c>
      <c r="K12" s="40"/>
      <c r="L12" s="40">
        <v>5640</v>
      </c>
      <c r="M12" s="39">
        <v>4544</v>
      </c>
      <c r="N12" s="39">
        <v>10184</v>
      </c>
    </row>
    <row r="13" spans="1:14" s="8" customFormat="1" ht="16.5" customHeight="1" x14ac:dyDescent="0.2">
      <c r="A13" s="15"/>
      <c r="B13" s="37">
        <v>2003</v>
      </c>
      <c r="C13" s="6"/>
      <c r="D13" s="39">
        <v>3571</v>
      </c>
      <c r="E13" s="39">
        <v>3256</v>
      </c>
      <c r="F13" s="40">
        <v>6827</v>
      </c>
      <c r="G13" s="40"/>
      <c r="H13" s="39">
        <v>2215</v>
      </c>
      <c r="I13" s="39">
        <v>1417</v>
      </c>
      <c r="J13" s="40">
        <v>3632</v>
      </c>
      <c r="K13" s="40"/>
      <c r="L13" s="40">
        <v>5786</v>
      </c>
      <c r="M13" s="39">
        <v>4673</v>
      </c>
      <c r="N13" s="39">
        <v>10459</v>
      </c>
    </row>
    <row r="14" spans="1:14" s="8" customFormat="1" ht="16.5" customHeight="1" x14ac:dyDescent="0.2">
      <c r="A14" s="15"/>
      <c r="B14" s="52" t="s">
        <v>28</v>
      </c>
      <c r="C14" s="13"/>
      <c r="D14" s="39">
        <v>3609</v>
      </c>
      <c r="E14" s="39">
        <v>3288</v>
      </c>
      <c r="F14" s="40">
        <v>6897</v>
      </c>
      <c r="G14" s="40"/>
      <c r="H14" s="39">
        <v>2244</v>
      </c>
      <c r="I14" s="39">
        <v>1478</v>
      </c>
      <c r="J14" s="40">
        <v>3722</v>
      </c>
      <c r="K14" s="40"/>
      <c r="L14" s="40">
        <v>5853</v>
      </c>
      <c r="M14" s="39">
        <v>4766</v>
      </c>
      <c r="N14" s="39">
        <v>10619</v>
      </c>
    </row>
    <row r="15" spans="1:14" s="8" customFormat="1" ht="22.5" customHeight="1" x14ac:dyDescent="0.2">
      <c r="A15" s="15"/>
      <c r="B15" s="37">
        <v>2005</v>
      </c>
      <c r="C15" s="6"/>
      <c r="D15" s="40">
        <v>3572</v>
      </c>
      <c r="E15" s="40">
        <v>3421</v>
      </c>
      <c r="F15" s="40">
        <v>6993</v>
      </c>
      <c r="G15" s="40"/>
      <c r="H15" s="40">
        <v>2239</v>
      </c>
      <c r="I15" s="40">
        <v>1514</v>
      </c>
      <c r="J15" s="40">
        <v>3753</v>
      </c>
      <c r="K15" s="40"/>
      <c r="L15" s="40">
        <v>5811</v>
      </c>
      <c r="M15" s="40">
        <v>4935</v>
      </c>
      <c r="N15" s="40">
        <v>10746</v>
      </c>
    </row>
    <row r="16" spans="1:14" ht="16.5" customHeight="1" x14ac:dyDescent="0.2">
      <c r="B16" s="37">
        <v>2006</v>
      </c>
      <c r="C16" s="6"/>
      <c r="D16" s="39">
        <v>3536</v>
      </c>
      <c r="E16" s="39">
        <v>3345</v>
      </c>
      <c r="F16" s="40">
        <v>6881</v>
      </c>
      <c r="G16" s="40"/>
      <c r="H16" s="39">
        <v>2203</v>
      </c>
      <c r="I16" s="39">
        <v>1473</v>
      </c>
      <c r="J16" s="40">
        <v>3676</v>
      </c>
      <c r="K16" s="40"/>
      <c r="L16" s="40">
        <v>5739</v>
      </c>
      <c r="M16" s="39">
        <v>4818</v>
      </c>
      <c r="N16" s="39">
        <v>10557</v>
      </c>
    </row>
    <row r="17" spans="2:15" ht="16.5" customHeight="1" x14ac:dyDescent="0.2">
      <c r="B17" s="38">
        <v>2007</v>
      </c>
      <c r="C17" s="7"/>
      <c r="D17" s="39">
        <v>3528</v>
      </c>
      <c r="E17" s="39">
        <v>3325</v>
      </c>
      <c r="F17" s="39">
        <v>6853</v>
      </c>
      <c r="G17" s="39"/>
      <c r="H17" s="39">
        <v>2166</v>
      </c>
      <c r="I17" s="39">
        <v>1470</v>
      </c>
      <c r="J17" s="39">
        <v>3636</v>
      </c>
      <c r="K17" s="39"/>
      <c r="L17" s="39">
        <v>5694</v>
      </c>
      <c r="M17" s="39">
        <v>4795</v>
      </c>
      <c r="N17" s="39">
        <v>10489</v>
      </c>
    </row>
    <row r="18" spans="2:15" ht="16.5" customHeight="1" x14ac:dyDescent="0.2">
      <c r="B18" s="38">
        <v>2008</v>
      </c>
      <c r="C18" s="7"/>
      <c r="D18" s="39">
        <v>3497</v>
      </c>
      <c r="E18" s="39">
        <v>3296</v>
      </c>
      <c r="F18" s="40">
        <v>6793</v>
      </c>
      <c r="G18" s="40"/>
      <c r="H18" s="39">
        <v>2175</v>
      </c>
      <c r="I18" s="39">
        <v>1461</v>
      </c>
      <c r="J18" s="40">
        <v>3636</v>
      </c>
      <c r="K18" s="40"/>
      <c r="L18" s="40">
        <v>5672</v>
      </c>
      <c r="M18" s="39">
        <v>4757</v>
      </c>
      <c r="N18" s="39">
        <v>10429</v>
      </c>
    </row>
    <row r="19" spans="2:15" ht="16.5" customHeight="1" x14ac:dyDescent="0.2">
      <c r="B19" s="38">
        <v>2009</v>
      </c>
      <c r="C19" s="7"/>
      <c r="D19" s="39">
        <v>3598</v>
      </c>
      <c r="E19" s="39">
        <v>3407</v>
      </c>
      <c r="F19" s="40">
        <v>7005</v>
      </c>
      <c r="G19" s="40"/>
      <c r="H19" s="39">
        <v>1879</v>
      </c>
      <c r="I19" s="39">
        <v>1228</v>
      </c>
      <c r="J19" s="40">
        <v>3107</v>
      </c>
      <c r="K19" s="40"/>
      <c r="L19" s="40">
        <v>5477</v>
      </c>
      <c r="M19" s="39">
        <v>4635</v>
      </c>
      <c r="N19" s="39">
        <v>10112</v>
      </c>
    </row>
    <row r="20" spans="2:15" ht="22.5" customHeight="1" x14ac:dyDescent="0.2">
      <c r="B20" s="38">
        <v>2010</v>
      </c>
      <c r="C20" s="7"/>
      <c r="D20" s="39">
        <v>3543</v>
      </c>
      <c r="E20" s="39">
        <v>3331</v>
      </c>
      <c r="F20" s="39">
        <v>6874</v>
      </c>
      <c r="G20" s="39"/>
      <c r="H20" s="39">
        <v>1820</v>
      </c>
      <c r="I20" s="39">
        <v>1211</v>
      </c>
      <c r="J20" s="39">
        <v>3031</v>
      </c>
      <c r="K20" s="39"/>
      <c r="L20" s="39">
        <v>5363</v>
      </c>
      <c r="M20" s="39">
        <v>4542</v>
      </c>
      <c r="N20" s="39">
        <v>9905</v>
      </c>
      <c r="O20" s="14"/>
    </row>
    <row r="21" spans="2:15" ht="16.5" customHeight="1" x14ac:dyDescent="0.2">
      <c r="B21" s="38">
        <v>2011</v>
      </c>
      <c r="C21" s="7"/>
      <c r="D21" s="39">
        <v>3538</v>
      </c>
      <c r="E21" s="39">
        <v>3309</v>
      </c>
      <c r="F21" s="39">
        <v>6847</v>
      </c>
      <c r="G21" s="39"/>
      <c r="H21" s="39">
        <v>1753</v>
      </c>
      <c r="I21" s="39">
        <v>1196</v>
      </c>
      <c r="J21" s="39">
        <v>2949</v>
      </c>
      <c r="K21" s="39"/>
      <c r="L21" s="39">
        <v>5291</v>
      </c>
      <c r="M21" s="39">
        <v>4505</v>
      </c>
      <c r="N21" s="39">
        <v>9796</v>
      </c>
    </row>
    <row r="22" spans="2:15" ht="16.5" customHeight="1" x14ac:dyDescent="0.2">
      <c r="B22" s="38">
        <v>2012</v>
      </c>
      <c r="C22" s="7"/>
      <c r="D22" s="39">
        <v>3423</v>
      </c>
      <c r="E22" s="39">
        <v>3184</v>
      </c>
      <c r="F22" s="39">
        <v>6607</v>
      </c>
      <c r="G22" s="39"/>
      <c r="H22" s="39">
        <v>1670</v>
      </c>
      <c r="I22" s="39">
        <v>1152</v>
      </c>
      <c r="J22" s="39">
        <v>2822</v>
      </c>
      <c r="K22" s="39"/>
      <c r="L22" s="39">
        <v>5093</v>
      </c>
      <c r="M22" s="39">
        <v>4336</v>
      </c>
      <c r="N22" s="39">
        <v>9429</v>
      </c>
    </row>
    <row r="23" spans="2:15" ht="16.5" customHeight="1" x14ac:dyDescent="0.2">
      <c r="B23" s="38">
        <v>2013</v>
      </c>
      <c r="C23" s="7"/>
      <c r="D23" s="39">
        <v>3384</v>
      </c>
      <c r="E23" s="39">
        <v>3068</v>
      </c>
      <c r="F23" s="39">
        <v>6452</v>
      </c>
      <c r="G23" s="39"/>
      <c r="H23" s="39">
        <v>1591</v>
      </c>
      <c r="I23" s="39">
        <v>1074</v>
      </c>
      <c r="J23" s="39">
        <v>2665</v>
      </c>
      <c r="K23" s="39"/>
      <c r="L23" s="39">
        <v>4975</v>
      </c>
      <c r="M23" s="39">
        <v>4142</v>
      </c>
      <c r="N23" s="39">
        <v>9117</v>
      </c>
    </row>
    <row r="24" spans="2:15" ht="16.5" customHeight="1" x14ac:dyDescent="0.2">
      <c r="B24" s="38">
        <v>2014</v>
      </c>
      <c r="C24" s="7"/>
      <c r="D24" s="39">
        <v>3286</v>
      </c>
      <c r="E24" s="39">
        <v>2978</v>
      </c>
      <c r="F24" s="39">
        <v>6264</v>
      </c>
      <c r="G24" s="39"/>
      <c r="H24" s="39">
        <v>1543</v>
      </c>
      <c r="I24" s="39">
        <v>1019</v>
      </c>
      <c r="J24" s="39">
        <v>2562</v>
      </c>
      <c r="K24" s="39"/>
      <c r="L24" s="39">
        <v>4829</v>
      </c>
      <c r="M24" s="39">
        <v>3997</v>
      </c>
      <c r="N24" s="39">
        <v>8826</v>
      </c>
    </row>
    <row r="25" spans="2:15" ht="22.5" customHeight="1" x14ac:dyDescent="0.2">
      <c r="B25" s="38">
        <v>2015</v>
      </c>
      <c r="C25" s="7"/>
      <c r="D25" s="39">
        <v>3218</v>
      </c>
      <c r="E25" s="39">
        <v>2909</v>
      </c>
      <c r="F25" s="39">
        <f>D25+E25</f>
        <v>6127</v>
      </c>
      <c r="G25" s="39"/>
      <c r="H25" s="39">
        <v>1489</v>
      </c>
      <c r="I25" s="39">
        <v>966</v>
      </c>
      <c r="J25" s="39">
        <f>H25+I25</f>
        <v>2455</v>
      </c>
      <c r="K25" s="39"/>
      <c r="L25" s="39">
        <v>4707</v>
      </c>
      <c r="M25" s="39">
        <v>3875</v>
      </c>
      <c r="N25" s="39">
        <f>L25+M25</f>
        <v>8582</v>
      </c>
      <c r="O25" s="14"/>
    </row>
    <row r="26" spans="2:15" ht="16.5" customHeight="1" x14ac:dyDescent="0.2">
      <c r="B26" s="38">
        <v>2016</v>
      </c>
      <c r="C26" s="7"/>
      <c r="D26" s="39">
        <v>3202</v>
      </c>
      <c r="E26" s="39">
        <v>2828</v>
      </c>
      <c r="F26" s="39">
        <f>D26+E26</f>
        <v>6030</v>
      </c>
      <c r="G26" s="39"/>
      <c r="H26" s="39">
        <v>1428</v>
      </c>
      <c r="I26" s="39">
        <v>923</v>
      </c>
      <c r="J26" s="39">
        <f>H26+I26</f>
        <v>2351</v>
      </c>
      <c r="K26" s="39"/>
      <c r="L26" s="39">
        <v>4630</v>
      </c>
      <c r="M26" s="39">
        <v>3751</v>
      </c>
      <c r="N26" s="39">
        <f>L26+M26</f>
        <v>8381</v>
      </c>
      <c r="O26" s="14"/>
    </row>
    <row r="27" spans="2:15" ht="16.5" customHeight="1" x14ac:dyDescent="0.2">
      <c r="B27" s="38">
        <v>2017</v>
      </c>
      <c r="C27" s="7"/>
      <c r="D27" s="39">
        <v>3163</v>
      </c>
      <c r="E27" s="39">
        <v>2802</v>
      </c>
      <c r="F27" s="39">
        <f>D27+E27</f>
        <v>5965</v>
      </c>
      <c r="G27" s="39"/>
      <c r="H27" s="39">
        <v>1379</v>
      </c>
      <c r="I27" s="39">
        <v>902</v>
      </c>
      <c r="J27" s="39">
        <f t="shared" ref="J27:J29" si="0">H27+I27</f>
        <v>2281</v>
      </c>
      <c r="K27" s="39"/>
      <c r="L27" s="39">
        <v>4542</v>
      </c>
      <c r="M27" s="39">
        <v>3704</v>
      </c>
      <c r="N27" s="39">
        <f t="shared" ref="N27:N29" si="1">L27+M27</f>
        <v>8246</v>
      </c>
      <c r="O27" s="14"/>
    </row>
    <row r="28" spans="2:15" ht="16.5" customHeight="1" x14ac:dyDescent="0.2">
      <c r="B28" s="38">
        <v>2018</v>
      </c>
      <c r="C28" s="7"/>
      <c r="D28" s="39">
        <v>3106</v>
      </c>
      <c r="E28" s="39">
        <v>2791</v>
      </c>
      <c r="F28" s="39">
        <f t="shared" ref="F28:F29" si="2">D28+E28</f>
        <v>5897</v>
      </c>
      <c r="G28" s="39"/>
      <c r="H28" s="39">
        <v>1334</v>
      </c>
      <c r="I28" s="39">
        <v>878</v>
      </c>
      <c r="J28" s="39">
        <f t="shared" si="0"/>
        <v>2212</v>
      </c>
      <c r="K28" s="39"/>
      <c r="L28" s="39">
        <v>4440</v>
      </c>
      <c r="M28" s="39">
        <v>3669</v>
      </c>
      <c r="N28" s="39">
        <f t="shared" si="1"/>
        <v>8109</v>
      </c>
      <c r="O28" s="14"/>
    </row>
    <row r="29" spans="2:15" ht="16.5" customHeight="1" x14ac:dyDescent="0.2">
      <c r="B29" s="38">
        <v>2019</v>
      </c>
      <c r="C29" s="7"/>
      <c r="D29" s="39">
        <v>3112</v>
      </c>
      <c r="E29" s="39">
        <v>2756</v>
      </c>
      <c r="F29" s="39">
        <f t="shared" si="2"/>
        <v>5868</v>
      </c>
      <c r="G29" s="39"/>
      <c r="H29" s="39">
        <v>1327</v>
      </c>
      <c r="I29" s="39">
        <v>903</v>
      </c>
      <c r="J29" s="39">
        <f t="shared" si="0"/>
        <v>2230</v>
      </c>
      <c r="K29" s="39"/>
      <c r="L29" s="39">
        <v>4439</v>
      </c>
      <c r="M29" s="39">
        <v>3659</v>
      </c>
      <c r="N29" s="39">
        <f t="shared" si="1"/>
        <v>8098</v>
      </c>
      <c r="O29" s="14"/>
    </row>
    <row r="30" spans="2:15" ht="22.5" customHeight="1" x14ac:dyDescent="0.2">
      <c r="B30" s="38">
        <v>2020</v>
      </c>
      <c r="C30" s="7"/>
      <c r="D30" s="39">
        <v>3025</v>
      </c>
      <c r="E30" s="39">
        <v>2690</v>
      </c>
      <c r="F30" s="39">
        <v>5715</v>
      </c>
      <c r="G30" s="39"/>
      <c r="H30" s="39">
        <v>1283</v>
      </c>
      <c r="I30" s="39">
        <v>894</v>
      </c>
      <c r="J30" s="39">
        <v>2177</v>
      </c>
      <c r="K30" s="39"/>
      <c r="L30" s="39">
        <v>4308</v>
      </c>
      <c r="M30" s="39">
        <v>3584</v>
      </c>
      <c r="N30" s="39">
        <v>7892</v>
      </c>
      <c r="O30" s="14"/>
    </row>
    <row r="31" spans="2:15" ht="16.5" customHeight="1" x14ac:dyDescent="0.2">
      <c r="B31" s="38">
        <v>2021</v>
      </c>
      <c r="C31" s="14"/>
      <c r="D31" s="39">
        <v>3006</v>
      </c>
      <c r="E31" s="39">
        <v>2665</v>
      </c>
      <c r="F31" s="39">
        <v>5671</v>
      </c>
      <c r="G31" s="39"/>
      <c r="H31" s="39">
        <v>1276</v>
      </c>
      <c r="I31" s="39">
        <v>885</v>
      </c>
      <c r="J31" s="39">
        <v>2161</v>
      </c>
      <c r="K31" s="39"/>
      <c r="L31" s="39">
        <v>4282</v>
      </c>
      <c r="M31" s="39">
        <v>3550</v>
      </c>
      <c r="N31" s="39">
        <v>7832</v>
      </c>
      <c r="O31" s="14"/>
    </row>
    <row r="32" spans="2:15" ht="22.5" customHeight="1" x14ac:dyDescent="0.2">
      <c r="B32" s="54">
        <v>2022</v>
      </c>
      <c r="C32" s="56"/>
      <c r="D32" s="41">
        <v>2980</v>
      </c>
      <c r="E32" s="41">
        <v>2612</v>
      </c>
      <c r="F32" s="41">
        <f>D32+E32</f>
        <v>5592</v>
      </c>
      <c r="G32" s="41"/>
      <c r="H32" s="41">
        <v>1250</v>
      </c>
      <c r="I32" s="41">
        <v>875</v>
      </c>
      <c r="J32" s="41">
        <f>H32+I32</f>
        <v>2125</v>
      </c>
      <c r="K32" s="41"/>
      <c r="L32" s="41">
        <v>4230</v>
      </c>
      <c r="M32" s="41">
        <v>3487</v>
      </c>
      <c r="N32" s="41">
        <f>L32+M32</f>
        <v>7717</v>
      </c>
      <c r="O32" s="14"/>
    </row>
    <row r="33" spans="1:14" s="17" customFormat="1" ht="22.5" customHeight="1" x14ac:dyDescent="0.2">
      <c r="B33" s="85" t="s">
        <v>20</v>
      </c>
      <c r="C33" s="85"/>
      <c r="D33" s="85"/>
      <c r="E33" s="85"/>
      <c r="F33" s="85"/>
      <c r="G33" s="16"/>
      <c r="H33" s="16"/>
      <c r="I33" s="16"/>
      <c r="J33" s="16"/>
      <c r="K33" s="16"/>
      <c r="L33" s="16"/>
      <c r="M33" s="16"/>
      <c r="N33" s="16"/>
    </row>
    <row r="34" spans="1:14" ht="16.5" customHeight="1" x14ac:dyDescent="0.2">
      <c r="B34" s="37">
        <v>2001</v>
      </c>
      <c r="C34" s="6"/>
      <c r="D34" s="40">
        <v>1462</v>
      </c>
      <c r="E34" s="40">
        <v>1395</v>
      </c>
      <c r="F34" s="40">
        <v>1429.5679619349723</v>
      </c>
      <c r="G34" s="40"/>
      <c r="H34" s="40">
        <v>1275</v>
      </c>
      <c r="I34" s="40">
        <v>1143</v>
      </c>
      <c r="J34" s="40">
        <v>1225.8219005663939</v>
      </c>
      <c r="K34" s="40"/>
      <c r="L34" s="40">
        <v>1391</v>
      </c>
      <c r="M34" s="39">
        <v>1325</v>
      </c>
      <c r="N34" s="40">
        <v>1361.5181904460615</v>
      </c>
    </row>
    <row r="35" spans="1:14" ht="16.5" customHeight="1" x14ac:dyDescent="0.2">
      <c r="B35" s="37">
        <v>2002</v>
      </c>
      <c r="C35" s="6"/>
      <c r="D35" s="39">
        <v>1457</v>
      </c>
      <c r="E35" s="40">
        <v>1398</v>
      </c>
      <c r="F35" s="40">
        <v>1428.7479747974799</v>
      </c>
      <c r="G35" s="40"/>
      <c r="H35" s="40">
        <v>1270</v>
      </c>
      <c r="I35" s="40">
        <v>1142</v>
      </c>
      <c r="J35" s="40">
        <v>1220.8084138715178</v>
      </c>
      <c r="K35" s="40"/>
      <c r="L35" s="40">
        <v>1385</v>
      </c>
      <c r="M35" s="39">
        <v>1322</v>
      </c>
      <c r="N35" s="40">
        <v>1356.8900235663787</v>
      </c>
    </row>
    <row r="36" spans="1:14" s="8" customFormat="1" ht="16.5" customHeight="1" x14ac:dyDescent="0.2">
      <c r="A36" s="15"/>
      <c r="B36" s="37">
        <v>2003</v>
      </c>
      <c r="C36" s="10"/>
      <c r="D36" s="39">
        <v>1481</v>
      </c>
      <c r="E36" s="40">
        <v>1425</v>
      </c>
      <c r="F36" s="40">
        <v>1454.2919291050241</v>
      </c>
      <c r="G36" s="40"/>
      <c r="H36" s="40">
        <v>1291</v>
      </c>
      <c r="I36" s="40">
        <v>1160</v>
      </c>
      <c r="J36" s="40">
        <v>1239.8912444933922</v>
      </c>
      <c r="K36" s="40"/>
      <c r="L36" s="40">
        <v>1408</v>
      </c>
      <c r="M36" s="39">
        <v>1345</v>
      </c>
      <c r="N36" s="40">
        <v>1379.8520891098576</v>
      </c>
    </row>
    <row r="37" spans="1:14" s="8" customFormat="1" ht="16.5" customHeight="1" x14ac:dyDescent="0.2">
      <c r="A37" s="15"/>
      <c r="B37" s="52" t="s">
        <v>28</v>
      </c>
      <c r="C37" s="10"/>
      <c r="D37" s="39">
        <v>1474</v>
      </c>
      <c r="E37" s="40">
        <v>1416</v>
      </c>
      <c r="F37" s="40">
        <v>1446.3497172683776</v>
      </c>
      <c r="G37" s="40"/>
      <c r="H37" s="40">
        <v>1272</v>
      </c>
      <c r="I37" s="40">
        <v>1157</v>
      </c>
      <c r="J37" s="40">
        <v>1226.3336915636755</v>
      </c>
      <c r="K37" s="40"/>
      <c r="L37" s="40">
        <v>1397</v>
      </c>
      <c r="M37" s="39">
        <v>1335</v>
      </c>
      <c r="N37" s="40">
        <v>1369.1732743196158</v>
      </c>
    </row>
    <row r="38" spans="1:14" s="8" customFormat="1" ht="22.5" customHeight="1" x14ac:dyDescent="0.2">
      <c r="A38" s="15"/>
      <c r="B38" s="37">
        <v>2005</v>
      </c>
      <c r="C38" s="6"/>
      <c r="D38" s="40">
        <v>1497</v>
      </c>
      <c r="E38" s="39">
        <v>1438</v>
      </c>
      <c r="F38" s="39">
        <v>1468.1369941369942</v>
      </c>
      <c r="G38" s="39"/>
      <c r="H38" s="39">
        <v>1272</v>
      </c>
      <c r="I38" s="39">
        <v>1183</v>
      </c>
      <c r="J38" s="39">
        <v>1236.0964561683986</v>
      </c>
      <c r="K38" s="39"/>
      <c r="L38" s="39">
        <v>1411</v>
      </c>
      <c r="M38" s="39">
        <v>1359</v>
      </c>
      <c r="N38" s="39">
        <v>1387.1194863204914</v>
      </c>
    </row>
    <row r="39" spans="1:14" ht="16.5" customHeight="1" x14ac:dyDescent="0.2">
      <c r="B39" s="37">
        <v>2006</v>
      </c>
      <c r="C39" s="6"/>
      <c r="D39" s="39">
        <v>1488</v>
      </c>
      <c r="E39" s="40">
        <v>1426</v>
      </c>
      <c r="F39" s="40">
        <v>1457.8604853945646</v>
      </c>
      <c r="G39" s="40"/>
      <c r="H39" s="40">
        <v>1268</v>
      </c>
      <c r="I39" s="40">
        <v>1172</v>
      </c>
      <c r="J39" s="40">
        <v>1229.5321001088139</v>
      </c>
      <c r="K39" s="40"/>
      <c r="L39" s="40">
        <v>1404</v>
      </c>
      <c r="M39" s="39">
        <v>1348</v>
      </c>
      <c r="N39" s="40">
        <v>1378.4427394146064</v>
      </c>
    </row>
    <row r="40" spans="1:14" ht="16.5" customHeight="1" x14ac:dyDescent="0.2">
      <c r="B40" s="38">
        <v>2007</v>
      </c>
      <c r="C40" s="7"/>
      <c r="D40" s="39">
        <v>1513</v>
      </c>
      <c r="E40" s="39">
        <v>1459</v>
      </c>
      <c r="F40" s="40">
        <v>1486.799795709908</v>
      </c>
      <c r="G40" s="39"/>
      <c r="H40" s="39">
        <v>1291</v>
      </c>
      <c r="I40" s="39">
        <v>1192</v>
      </c>
      <c r="J40" s="40">
        <v>1250.9752475247524</v>
      </c>
      <c r="K40" s="39"/>
      <c r="L40" s="39">
        <v>1429</v>
      </c>
      <c r="M40" s="39">
        <v>1377</v>
      </c>
      <c r="N40" s="40">
        <v>1405.2284297835829</v>
      </c>
    </row>
    <row r="41" spans="1:14" ht="16.5" customHeight="1" x14ac:dyDescent="0.2">
      <c r="B41" s="38">
        <v>2008</v>
      </c>
      <c r="C41" s="7"/>
      <c r="D41" s="39">
        <v>1500</v>
      </c>
      <c r="E41" s="40">
        <v>1450</v>
      </c>
      <c r="F41" s="40">
        <v>1475.7397320771383</v>
      </c>
      <c r="G41" s="40"/>
      <c r="H41" s="40">
        <v>1278</v>
      </c>
      <c r="I41" s="40">
        <v>1192</v>
      </c>
      <c r="J41" s="40">
        <v>1243.443894389439</v>
      </c>
      <c r="K41" s="40"/>
      <c r="L41" s="40">
        <v>1414</v>
      </c>
      <c r="M41" s="39">
        <v>1371</v>
      </c>
      <c r="N41" s="40">
        <v>1394.3863265893183</v>
      </c>
    </row>
    <row r="42" spans="1:14" ht="16.5" customHeight="1" x14ac:dyDescent="0.2">
      <c r="B42" s="38">
        <v>2009</v>
      </c>
      <c r="C42" s="7"/>
      <c r="D42" s="39">
        <v>1517</v>
      </c>
      <c r="E42" s="40">
        <v>1480</v>
      </c>
      <c r="F42" s="40">
        <v>1499.0044254104212</v>
      </c>
      <c r="G42" s="40"/>
      <c r="H42" s="40">
        <v>1305</v>
      </c>
      <c r="I42" s="40">
        <v>1199</v>
      </c>
      <c r="J42" s="40">
        <v>1263.1049243643386</v>
      </c>
      <c r="K42" s="40"/>
      <c r="L42" s="40">
        <v>1444</v>
      </c>
      <c r="M42" s="39">
        <v>1405</v>
      </c>
      <c r="N42" s="40">
        <v>1426.1237143987341</v>
      </c>
    </row>
    <row r="43" spans="1:14" ht="22.5" customHeight="1" x14ac:dyDescent="0.2">
      <c r="B43" s="38">
        <v>2010</v>
      </c>
      <c r="C43" s="7"/>
      <c r="D43" s="39">
        <v>1504</v>
      </c>
      <c r="E43" s="40">
        <v>1470</v>
      </c>
      <c r="F43" s="40">
        <v>1488</v>
      </c>
      <c r="G43" s="40"/>
      <c r="H43" s="40">
        <v>1294</v>
      </c>
      <c r="I43" s="40">
        <v>1189</v>
      </c>
      <c r="J43" s="40">
        <v>1252</v>
      </c>
      <c r="K43" s="40"/>
      <c r="L43" s="40">
        <v>1433</v>
      </c>
      <c r="M43" s="39">
        <v>1395</v>
      </c>
      <c r="N43" s="40">
        <v>1415</v>
      </c>
    </row>
    <row r="44" spans="1:14" ht="16.5" customHeight="1" x14ac:dyDescent="0.2">
      <c r="B44" s="38">
        <v>2011</v>
      </c>
      <c r="C44" s="7"/>
      <c r="D44" s="39">
        <v>1511</v>
      </c>
      <c r="E44" s="40">
        <v>1480</v>
      </c>
      <c r="F44" s="40">
        <v>1496</v>
      </c>
      <c r="G44" s="40"/>
      <c r="H44" s="40">
        <v>1306</v>
      </c>
      <c r="I44" s="40">
        <v>1208</v>
      </c>
      <c r="J44" s="40">
        <v>1266</v>
      </c>
      <c r="K44" s="40"/>
      <c r="L44" s="40">
        <v>1443</v>
      </c>
      <c r="M44" s="39">
        <v>1408</v>
      </c>
      <c r="N44" s="40">
        <v>1426</v>
      </c>
    </row>
    <row r="45" spans="1:14" ht="16.5" customHeight="1" x14ac:dyDescent="0.2">
      <c r="B45" s="38">
        <v>2012</v>
      </c>
      <c r="C45" s="7"/>
      <c r="D45" s="39">
        <v>1508</v>
      </c>
      <c r="E45" s="39">
        <v>1471</v>
      </c>
      <c r="F45" s="40">
        <v>1490.1692144695021</v>
      </c>
      <c r="G45" s="39"/>
      <c r="H45" s="39">
        <v>1292</v>
      </c>
      <c r="I45" s="39">
        <v>1203</v>
      </c>
      <c r="J45" s="40">
        <v>1255.6683203401842</v>
      </c>
      <c r="K45" s="39"/>
      <c r="L45" s="39">
        <v>1437</v>
      </c>
      <c r="M45" s="39">
        <v>1400</v>
      </c>
      <c r="N45" s="40">
        <v>1419.9852582458373</v>
      </c>
    </row>
    <row r="46" spans="1:14" ht="16.5" customHeight="1" x14ac:dyDescent="0.2">
      <c r="B46" s="38">
        <v>2013</v>
      </c>
      <c r="C46" s="7"/>
      <c r="D46" s="39">
        <v>1505</v>
      </c>
      <c r="E46" s="39">
        <v>1475</v>
      </c>
      <c r="F46" s="40">
        <v>1491</v>
      </c>
      <c r="G46" s="39"/>
      <c r="H46" s="39">
        <v>1290</v>
      </c>
      <c r="I46" s="39">
        <v>1216</v>
      </c>
      <c r="J46" s="40">
        <v>1260</v>
      </c>
      <c r="K46" s="39"/>
      <c r="L46" s="39">
        <v>1436</v>
      </c>
      <c r="M46" s="39">
        <v>1408</v>
      </c>
      <c r="N46" s="40">
        <v>1423</v>
      </c>
    </row>
    <row r="47" spans="1:14" ht="16.5" customHeight="1" x14ac:dyDescent="0.2">
      <c r="B47" s="38">
        <v>2014</v>
      </c>
      <c r="C47" s="7"/>
      <c r="D47" s="40">
        <v>1497</v>
      </c>
      <c r="E47" s="40">
        <v>1466</v>
      </c>
      <c r="F47" s="40">
        <v>1482</v>
      </c>
      <c r="G47" s="40"/>
      <c r="H47" s="40">
        <v>1298</v>
      </c>
      <c r="I47" s="40">
        <v>1216</v>
      </c>
      <c r="J47" s="40">
        <v>1265</v>
      </c>
      <c r="K47" s="40"/>
      <c r="L47" s="40">
        <v>1433</v>
      </c>
      <c r="M47" s="40">
        <v>1402</v>
      </c>
      <c r="N47" s="40">
        <v>1419</v>
      </c>
    </row>
    <row r="48" spans="1:14" ht="22.5" customHeight="1" x14ac:dyDescent="0.2">
      <c r="B48" s="38">
        <v>2015</v>
      </c>
      <c r="C48" s="7"/>
      <c r="D48" s="40">
        <v>1492</v>
      </c>
      <c r="E48" s="40">
        <v>1465</v>
      </c>
      <c r="F48" s="40">
        <f>((D48*D25)+(E25*E48))/F25</f>
        <v>1479.1808389097437</v>
      </c>
      <c r="G48" s="40"/>
      <c r="H48" s="40">
        <v>1284</v>
      </c>
      <c r="I48" s="40">
        <v>1208</v>
      </c>
      <c r="J48" s="40">
        <f>((H48*H25)+(I25*I48))/J25</f>
        <v>1254.0953156822811</v>
      </c>
      <c r="K48" s="40"/>
      <c r="L48" s="40">
        <v>1426</v>
      </c>
      <c r="M48" s="40">
        <v>1401</v>
      </c>
      <c r="N48" s="40">
        <f>((L48*L25)+(M25*M48))/N25</f>
        <v>1414.7118387322303</v>
      </c>
    </row>
    <row r="49" spans="2:14" ht="16.5" customHeight="1" x14ac:dyDescent="0.2">
      <c r="B49" s="38">
        <v>2016</v>
      </c>
      <c r="C49" s="7"/>
      <c r="D49" s="40">
        <v>1490</v>
      </c>
      <c r="E49" s="40">
        <v>1455</v>
      </c>
      <c r="F49" s="40">
        <f>((D49*D26)+(E26*E49))/F26</f>
        <v>1473.5854063018242</v>
      </c>
      <c r="G49" s="40"/>
      <c r="H49" s="40">
        <v>1285</v>
      </c>
      <c r="I49" s="40">
        <v>1199</v>
      </c>
      <c r="J49" s="40">
        <f>((H49*H26)+(I26*I49))/J26</f>
        <v>1251.2364951084644</v>
      </c>
      <c r="K49" s="40"/>
      <c r="L49" s="40">
        <v>1427</v>
      </c>
      <c r="M49" s="40">
        <v>1392</v>
      </c>
      <c r="N49" s="40">
        <f>((L49*L26)+(M26*M49))/N26</f>
        <v>1411.3354015034006</v>
      </c>
    </row>
    <row r="50" spans="2:14" ht="16.5" customHeight="1" x14ac:dyDescent="0.2">
      <c r="B50" s="38">
        <v>2017</v>
      </c>
      <c r="C50" s="7"/>
      <c r="D50" s="40">
        <v>1490</v>
      </c>
      <c r="E50" s="40">
        <v>1449</v>
      </c>
      <c r="F50" s="40">
        <f>((D50*D27)+(E27*E50))/F27</f>
        <v>1470.7406538139146</v>
      </c>
      <c r="G50" s="40"/>
      <c r="H50" s="40">
        <v>1272</v>
      </c>
      <c r="I50" s="40">
        <v>1191</v>
      </c>
      <c r="J50" s="40">
        <f>((H50*H27)+(I27*I50))/J27</f>
        <v>1239.9693117053923</v>
      </c>
      <c r="K50" s="40"/>
      <c r="L50" s="40">
        <v>1423</v>
      </c>
      <c r="M50" s="40">
        <v>1386</v>
      </c>
      <c r="N50" s="40">
        <f>((L50*L27)+(M27*M50))/N27</f>
        <v>1406.380063060878</v>
      </c>
    </row>
    <row r="51" spans="2:14" ht="16.5" customHeight="1" x14ac:dyDescent="0.2">
      <c r="B51" s="38">
        <v>2018</v>
      </c>
      <c r="C51" s="7"/>
      <c r="D51" s="40">
        <v>1483</v>
      </c>
      <c r="E51" s="40">
        <v>1452</v>
      </c>
      <c r="F51" s="40">
        <f>((D51*D28)+(E28*E51))/F28</f>
        <v>1468.3279633712057</v>
      </c>
      <c r="G51" s="40"/>
      <c r="H51" s="40">
        <v>1271</v>
      </c>
      <c r="I51" s="40">
        <v>1164</v>
      </c>
      <c r="J51" s="40">
        <f t="shared" ref="J51" si="3">((H51*H28)+(I28*I51))/J28</f>
        <v>1228.5289330922242</v>
      </c>
      <c r="K51" s="40"/>
      <c r="L51" s="40">
        <v>1419</v>
      </c>
      <c r="M51" s="40">
        <v>1383</v>
      </c>
      <c r="N51" s="40">
        <f t="shared" ref="N51" si="4">((L51*L28)+(M28*M51))/N28</f>
        <v>1402.7114317425082</v>
      </c>
    </row>
    <row r="52" spans="2:14" ht="16.5" customHeight="1" x14ac:dyDescent="0.2">
      <c r="B52" s="38">
        <v>2019</v>
      </c>
      <c r="C52" s="7"/>
      <c r="D52" s="40">
        <v>1483</v>
      </c>
      <c r="E52" s="40">
        <v>1460</v>
      </c>
      <c r="F52" s="40">
        <v>1472.1976823449215</v>
      </c>
      <c r="G52" s="40"/>
      <c r="H52" s="40">
        <v>1287</v>
      </c>
      <c r="I52" s="40">
        <v>1165</v>
      </c>
      <c r="J52" s="40">
        <v>1237.598206278027</v>
      </c>
      <c r="K52" s="40"/>
      <c r="L52" s="40">
        <v>1424</v>
      </c>
      <c r="M52" s="40">
        <v>1387</v>
      </c>
      <c r="N52" s="40">
        <v>1407.2819214620895</v>
      </c>
    </row>
    <row r="53" spans="2:14" ht="22.5" customHeight="1" x14ac:dyDescent="0.2">
      <c r="B53" s="38">
        <v>2020</v>
      </c>
      <c r="C53" s="7"/>
      <c r="D53" s="40">
        <v>1478</v>
      </c>
      <c r="E53" s="40">
        <v>1450</v>
      </c>
      <c r="F53" s="40">
        <f>((D53*D30)+(E30*E53))/F30</f>
        <v>1464.8206474190727</v>
      </c>
      <c r="G53" s="40"/>
      <c r="H53" s="40">
        <v>1289</v>
      </c>
      <c r="I53" s="40">
        <v>1164</v>
      </c>
      <c r="J53" s="40">
        <f t="shared" ref="J53" si="5">((H53*H30)+(I30*I53))/J30</f>
        <v>1237.6678915939367</v>
      </c>
      <c r="K53" s="40"/>
      <c r="L53" s="40">
        <v>1422</v>
      </c>
      <c r="M53" s="40">
        <v>1379</v>
      </c>
      <c r="N53" s="40">
        <f t="shared" ref="N53" si="6">((L53*L30)+(M30*M53))/N30</f>
        <v>1402.4723770907249</v>
      </c>
    </row>
    <row r="54" spans="2:14" ht="16.5" customHeight="1" x14ac:dyDescent="0.2">
      <c r="B54" s="38">
        <v>2021</v>
      </c>
      <c r="C54" s="7"/>
      <c r="D54" s="40">
        <v>1483</v>
      </c>
      <c r="E54" s="40">
        <v>1461</v>
      </c>
      <c r="F54" s="40">
        <v>1472.6614353729501</v>
      </c>
      <c r="G54" s="40"/>
      <c r="H54" s="40">
        <v>1282</v>
      </c>
      <c r="I54" s="40">
        <v>1175</v>
      </c>
      <c r="J54" s="40">
        <v>1238.1800092549745</v>
      </c>
      <c r="K54" s="40"/>
      <c r="L54" s="40">
        <v>1423</v>
      </c>
      <c r="M54" s="40">
        <v>1389</v>
      </c>
      <c r="N54" s="40">
        <v>1407.5888661899899</v>
      </c>
    </row>
    <row r="55" spans="2:14" ht="22.5" customHeight="1" x14ac:dyDescent="0.2">
      <c r="B55" s="54">
        <v>2022</v>
      </c>
      <c r="C55" s="55"/>
      <c r="D55" s="42">
        <v>1481</v>
      </c>
      <c r="E55" s="42">
        <v>1460</v>
      </c>
      <c r="F55" s="42">
        <f>((D55*D32)+(E32*E55))/F32</f>
        <v>1471.1909871244636</v>
      </c>
      <c r="G55" s="42"/>
      <c r="H55" s="42">
        <v>1263</v>
      </c>
      <c r="I55" s="42">
        <v>1190</v>
      </c>
      <c r="J55" s="42">
        <f t="shared" ref="J55" si="7">((H55*H32)+(I32*I55))/J32</f>
        <v>1232.9411764705883</v>
      </c>
      <c r="K55" s="42"/>
      <c r="L55" s="42">
        <v>1416</v>
      </c>
      <c r="M55" s="42">
        <v>1392</v>
      </c>
      <c r="N55" s="42">
        <f t="shared" ref="N55" si="8">((L55*L32)+(M32*M55))/N32</f>
        <v>1405.1553712582611</v>
      </c>
    </row>
    <row r="56" spans="2:14" ht="6.75" customHeight="1" x14ac:dyDescent="0.2">
      <c r="B56" s="6"/>
      <c r="C56" s="6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2:14" ht="13.5" customHeight="1" x14ac:dyDescent="0.2">
      <c r="B57" s="82" t="s">
        <v>21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2:14" ht="13.5" customHeight="1" x14ac:dyDescent="0.2">
      <c r="B58" s="82" t="s">
        <v>22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59" spans="2:14" ht="13.5" customHeight="1" x14ac:dyDescent="0.2">
      <c r="B59" s="82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2:14" ht="6.75" customHeight="1" thickBot="1" x14ac:dyDescent="0.25">
      <c r="B60" s="43"/>
      <c r="C60" s="4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5" spans="6:6" ht="17.100000000000001" customHeight="1" x14ac:dyDescent="0.2">
      <c r="F65" s="14"/>
    </row>
  </sheetData>
  <mergeCells count="16">
    <mergeCell ref="B10:F10"/>
    <mergeCell ref="B33:F33"/>
    <mergeCell ref="B1:F1"/>
    <mergeCell ref="B2:F2"/>
    <mergeCell ref="B5:C5"/>
    <mergeCell ref="D5:N5"/>
    <mergeCell ref="D6:N6"/>
    <mergeCell ref="E7:K7"/>
    <mergeCell ref="D8:F8"/>
    <mergeCell ref="H8:J8"/>
    <mergeCell ref="L8:N8"/>
    <mergeCell ref="D60:N60"/>
    <mergeCell ref="D56:N56"/>
    <mergeCell ref="B57:N57"/>
    <mergeCell ref="B58:N58"/>
    <mergeCell ref="B59:N59"/>
  </mergeCells>
  <phoneticPr fontId="8" type="noConversion"/>
  <pageMargins left="0" right="0.59055118110236227" top="0" bottom="0.59055118110236227" header="0" footer="0.39370078740157483"/>
  <pageSetup paperSize="9" scale="89" orientation="portrait" verticalDpi="4294967292" r:id="rId1"/>
  <headerFooter scaleWithDoc="0" alignWithMargins="0"/>
  <ignoredErrors>
    <ignoredError sqref="B14 B3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46"/>
  <sheetViews>
    <sheetView showGridLines="0" zoomScaleNormal="100" workbookViewId="0">
      <selection activeCell="B5" sqref="B5:C5"/>
    </sheetView>
  </sheetViews>
  <sheetFormatPr baseColWidth="10" defaultColWidth="10.85546875" defaultRowHeight="17.100000000000001" customHeight="1" x14ac:dyDescent="0.2"/>
  <cols>
    <col min="1" max="1" width="6.85546875" style="1" customWidth="1"/>
    <col min="2" max="2" width="7.85546875" style="1" customWidth="1"/>
    <col min="3" max="3" width="1.42578125" style="1" customWidth="1"/>
    <col min="4" max="4" width="12.5703125" style="1" bestFit="1" customWidth="1"/>
    <col min="5" max="6" width="12.5703125" style="1" customWidth="1"/>
    <col min="7" max="7" width="1.42578125" style="1" customWidth="1"/>
    <col min="8" max="10" width="12.5703125" style="1" customWidth="1"/>
    <col min="11" max="11" width="1.42578125" style="1" customWidth="1"/>
    <col min="12" max="14" width="12.5703125" style="1" customWidth="1"/>
    <col min="15" max="16384" width="10.85546875" style="1"/>
  </cols>
  <sheetData>
    <row r="1" spans="1:14" ht="33" customHeight="1" x14ac:dyDescent="0.2">
      <c r="A1" s="18"/>
      <c r="B1" s="76" t="s">
        <v>10</v>
      </c>
      <c r="C1" s="76"/>
      <c r="D1" s="76"/>
      <c r="E1" s="76"/>
      <c r="F1" s="76"/>
    </row>
    <row r="2" spans="1:14" ht="17.100000000000001" customHeight="1" x14ac:dyDescent="0.25">
      <c r="A2" s="18"/>
      <c r="B2" s="77" t="s">
        <v>11</v>
      </c>
      <c r="C2" s="78"/>
      <c r="D2" s="78"/>
      <c r="K2" s="2"/>
      <c r="L2" s="2"/>
    </row>
    <row r="3" spans="1:14" ht="6.75" customHeight="1" x14ac:dyDescent="0.2">
      <c r="A3" s="19"/>
      <c r="B3" s="18"/>
      <c r="C3" s="18"/>
      <c r="D3" s="18"/>
    </row>
    <row r="4" spans="1:14" ht="17.100000000000001" customHeight="1" x14ac:dyDescent="0.2">
      <c r="A4" s="18"/>
      <c r="B4" s="18"/>
      <c r="C4" s="18"/>
      <c r="D4" s="18"/>
      <c r="K4" s="2"/>
      <c r="L4" s="2"/>
    </row>
    <row r="5" spans="1:14" s="3" customFormat="1" ht="17.100000000000001" customHeight="1" x14ac:dyDescent="0.3">
      <c r="B5" s="86" t="s">
        <v>30</v>
      </c>
      <c r="C5" s="86"/>
      <c r="D5" s="87" t="s">
        <v>31</v>
      </c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5" customFormat="1" ht="2.25" customHeight="1" x14ac:dyDescent="0.2">
      <c r="A6" s="17"/>
      <c r="B6" s="35"/>
      <c r="C6" s="3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5" customFormat="1" ht="6.75" customHeight="1" x14ac:dyDescent="0.2">
      <c r="A7" s="17"/>
      <c r="E7" s="89"/>
      <c r="F7" s="89"/>
      <c r="G7" s="89"/>
      <c r="H7" s="89"/>
      <c r="I7" s="89"/>
      <c r="J7" s="89"/>
      <c r="K7" s="89"/>
    </row>
    <row r="8" spans="1:14" s="5" customFormat="1" ht="17.100000000000001" customHeight="1" x14ac:dyDescent="0.2">
      <c r="A8" s="17"/>
      <c r="B8" s="45" t="s">
        <v>26</v>
      </c>
      <c r="D8" s="90" t="s">
        <v>4</v>
      </c>
      <c r="E8" s="90"/>
      <c r="F8" s="90"/>
      <c r="G8" s="7"/>
      <c r="H8" s="90" t="s">
        <v>5</v>
      </c>
      <c r="I8" s="90"/>
      <c r="J8" s="90"/>
      <c r="K8" s="7"/>
      <c r="L8" s="90" t="s">
        <v>6</v>
      </c>
      <c r="M8" s="90"/>
      <c r="N8" s="90"/>
    </row>
    <row r="9" spans="1:14" s="5" customFormat="1" ht="33" customHeight="1" x14ac:dyDescent="0.2">
      <c r="A9" s="17"/>
      <c r="B9" s="36"/>
      <c r="C9" s="4"/>
      <c r="D9" s="12" t="s">
        <v>7</v>
      </c>
      <c r="E9" s="12" t="s">
        <v>8</v>
      </c>
      <c r="F9" s="12" t="s">
        <v>9</v>
      </c>
      <c r="G9" s="12"/>
      <c r="H9" s="12" t="s">
        <v>7</v>
      </c>
      <c r="I9" s="12" t="s">
        <v>8</v>
      </c>
      <c r="J9" s="12" t="s">
        <v>9</v>
      </c>
      <c r="K9" s="12"/>
      <c r="L9" s="12" t="s">
        <v>7</v>
      </c>
      <c r="M9" s="12" t="s">
        <v>8</v>
      </c>
      <c r="N9" s="12" t="s">
        <v>9</v>
      </c>
    </row>
    <row r="10" spans="1:14" s="8" customFormat="1" ht="22.5" customHeight="1" x14ac:dyDescent="0.2">
      <c r="A10" s="15"/>
      <c r="B10" s="84" t="s">
        <v>2</v>
      </c>
      <c r="C10" s="84"/>
      <c r="D10" s="84"/>
      <c r="E10" s="84"/>
      <c r="F10" s="84"/>
      <c r="G10" s="9"/>
      <c r="H10" s="6"/>
      <c r="I10" s="6"/>
      <c r="J10" s="6"/>
      <c r="K10" s="6"/>
      <c r="L10" s="6"/>
      <c r="M10" s="6"/>
    </row>
    <row r="11" spans="1:14" ht="22.5" customHeight="1" x14ac:dyDescent="0.2">
      <c r="B11" s="37">
        <v>1985</v>
      </c>
      <c r="C11" s="6"/>
      <c r="D11" s="40">
        <v>1749</v>
      </c>
      <c r="E11" s="40">
        <v>1470</v>
      </c>
      <c r="F11" s="40">
        <v>297</v>
      </c>
      <c r="G11" s="40"/>
      <c r="H11" s="40">
        <v>380</v>
      </c>
      <c r="I11" s="40">
        <v>228</v>
      </c>
      <c r="J11" s="40">
        <v>51</v>
      </c>
      <c r="K11" s="40"/>
      <c r="L11" s="40">
        <v>2129</v>
      </c>
      <c r="M11" s="39">
        <v>1698</v>
      </c>
      <c r="N11" s="39">
        <v>348</v>
      </c>
    </row>
    <row r="12" spans="1:14" ht="16.5" customHeight="1" x14ac:dyDescent="0.2">
      <c r="B12" s="37">
        <v>1986</v>
      </c>
      <c r="C12" s="6"/>
      <c r="D12" s="39">
        <v>1783</v>
      </c>
      <c r="E12" s="40">
        <v>1478</v>
      </c>
      <c r="F12" s="40">
        <v>307</v>
      </c>
      <c r="G12" s="40"/>
      <c r="H12" s="40">
        <v>425</v>
      </c>
      <c r="I12" s="40">
        <v>245</v>
      </c>
      <c r="J12" s="40">
        <v>61</v>
      </c>
      <c r="K12" s="40"/>
      <c r="L12" s="40">
        <v>2208</v>
      </c>
      <c r="M12" s="39">
        <v>1723</v>
      </c>
      <c r="N12" s="39">
        <v>368</v>
      </c>
    </row>
    <row r="13" spans="1:14" s="8" customFormat="1" ht="16.5" customHeight="1" x14ac:dyDescent="0.2">
      <c r="A13" s="15"/>
      <c r="B13" s="37">
        <v>1987</v>
      </c>
      <c r="C13" s="6"/>
      <c r="D13" s="39">
        <v>1806</v>
      </c>
      <c r="E13" s="40">
        <v>1519</v>
      </c>
      <c r="F13" s="40">
        <v>308</v>
      </c>
      <c r="G13" s="40"/>
      <c r="H13" s="40">
        <v>479</v>
      </c>
      <c r="I13" s="40">
        <v>265</v>
      </c>
      <c r="J13" s="40">
        <v>72</v>
      </c>
      <c r="K13" s="40"/>
      <c r="L13" s="40">
        <v>2285</v>
      </c>
      <c r="M13" s="39">
        <v>1784</v>
      </c>
      <c r="N13" s="39">
        <v>380</v>
      </c>
    </row>
    <row r="14" spans="1:14" s="8" customFormat="1" ht="16.5" customHeight="1" x14ac:dyDescent="0.2">
      <c r="A14" s="15"/>
      <c r="B14" s="37">
        <v>1988</v>
      </c>
      <c r="C14" s="6"/>
      <c r="D14" s="39">
        <v>1787</v>
      </c>
      <c r="E14" s="40">
        <v>1575</v>
      </c>
      <c r="F14" s="40">
        <v>320</v>
      </c>
      <c r="G14" s="40"/>
      <c r="H14" s="40">
        <v>511</v>
      </c>
      <c r="I14" s="40">
        <v>292</v>
      </c>
      <c r="J14" s="40">
        <v>82</v>
      </c>
      <c r="K14" s="40"/>
      <c r="L14" s="40">
        <v>2298</v>
      </c>
      <c r="M14" s="39">
        <v>1867</v>
      </c>
      <c r="N14" s="39">
        <v>402</v>
      </c>
    </row>
    <row r="15" spans="1:14" s="45" customFormat="1" ht="16.5" customHeight="1" x14ac:dyDescent="0.2">
      <c r="B15" s="37">
        <v>1989</v>
      </c>
      <c r="C15" s="6"/>
      <c r="D15" s="40">
        <v>1824</v>
      </c>
      <c r="E15" s="40">
        <v>1633</v>
      </c>
      <c r="F15" s="40">
        <v>326</v>
      </c>
      <c r="G15" s="40"/>
      <c r="H15" s="40">
        <v>555</v>
      </c>
      <c r="I15" s="40">
        <v>329</v>
      </c>
      <c r="J15" s="40">
        <v>93</v>
      </c>
      <c r="K15" s="40"/>
      <c r="L15" s="40">
        <v>2379</v>
      </c>
      <c r="M15" s="39">
        <v>1962</v>
      </c>
      <c r="N15" s="39">
        <v>419</v>
      </c>
    </row>
    <row r="16" spans="1:14" ht="22.5" customHeight="1" x14ac:dyDescent="0.2">
      <c r="B16" s="37">
        <v>1990</v>
      </c>
      <c r="C16" s="6"/>
      <c r="D16" s="40">
        <v>1869</v>
      </c>
      <c r="E16" s="40">
        <v>1698</v>
      </c>
      <c r="F16" s="40">
        <v>337</v>
      </c>
      <c r="G16" s="40"/>
      <c r="H16" s="40">
        <v>604</v>
      </c>
      <c r="I16" s="40">
        <v>371</v>
      </c>
      <c r="J16" s="40">
        <v>103</v>
      </c>
      <c r="K16" s="40"/>
      <c r="L16" s="40">
        <v>2473</v>
      </c>
      <c r="M16" s="39">
        <v>2069</v>
      </c>
      <c r="N16" s="39">
        <v>440</v>
      </c>
    </row>
    <row r="17" spans="1:14" ht="16.5" customHeight="1" x14ac:dyDescent="0.2">
      <c r="B17" s="37">
        <v>1991</v>
      </c>
      <c r="C17" s="6"/>
      <c r="D17" s="39">
        <v>1921</v>
      </c>
      <c r="E17" s="40">
        <v>1712</v>
      </c>
      <c r="F17" s="40">
        <v>325</v>
      </c>
      <c r="G17" s="40"/>
      <c r="H17" s="40">
        <v>673</v>
      </c>
      <c r="I17" s="40">
        <v>399</v>
      </c>
      <c r="J17" s="40">
        <v>129</v>
      </c>
      <c r="K17" s="40"/>
      <c r="L17" s="40">
        <v>2594</v>
      </c>
      <c r="M17" s="39">
        <v>2111</v>
      </c>
      <c r="N17" s="39">
        <v>454</v>
      </c>
    </row>
    <row r="18" spans="1:14" s="8" customFormat="1" ht="16.5" customHeight="1" x14ac:dyDescent="0.2">
      <c r="A18" s="15"/>
      <c r="B18" s="37">
        <v>1992</v>
      </c>
      <c r="C18" s="6"/>
      <c r="D18" s="39">
        <v>1985</v>
      </c>
      <c r="E18" s="40">
        <v>1750</v>
      </c>
      <c r="F18" s="40">
        <v>333</v>
      </c>
      <c r="G18" s="40"/>
      <c r="H18" s="40">
        <v>756</v>
      </c>
      <c r="I18" s="40">
        <v>422</v>
      </c>
      <c r="J18" s="40">
        <v>152</v>
      </c>
      <c r="K18" s="40"/>
      <c r="L18" s="40">
        <v>2741</v>
      </c>
      <c r="M18" s="39">
        <v>2172</v>
      </c>
      <c r="N18" s="39">
        <v>485</v>
      </c>
    </row>
    <row r="19" spans="1:14" s="8" customFormat="1" ht="16.5" customHeight="1" x14ac:dyDescent="0.2">
      <c r="A19" s="15"/>
      <c r="B19" s="37">
        <v>1993</v>
      </c>
      <c r="C19" s="6"/>
      <c r="D19" s="39">
        <v>2025</v>
      </c>
      <c r="E19" s="40">
        <v>1811</v>
      </c>
      <c r="F19" s="40">
        <v>343</v>
      </c>
      <c r="G19" s="40"/>
      <c r="H19" s="40">
        <v>852</v>
      </c>
      <c r="I19" s="40">
        <v>467</v>
      </c>
      <c r="J19" s="40">
        <v>166</v>
      </c>
      <c r="K19" s="40"/>
      <c r="L19" s="40">
        <v>2877</v>
      </c>
      <c r="M19" s="39">
        <v>2278</v>
      </c>
      <c r="N19" s="39">
        <v>509</v>
      </c>
    </row>
    <row r="20" spans="1:14" s="45" customFormat="1" ht="16.5" customHeight="1" x14ac:dyDescent="0.2">
      <c r="B20" s="37">
        <v>1994</v>
      </c>
      <c r="C20" s="6"/>
      <c r="D20" s="40">
        <v>2101</v>
      </c>
      <c r="E20" s="40">
        <v>1908</v>
      </c>
      <c r="F20" s="40">
        <v>360</v>
      </c>
      <c r="G20" s="40"/>
      <c r="H20" s="40">
        <v>935</v>
      </c>
      <c r="I20" s="40">
        <v>520</v>
      </c>
      <c r="J20" s="40">
        <v>190</v>
      </c>
      <c r="K20" s="40"/>
      <c r="L20" s="40">
        <v>3036</v>
      </c>
      <c r="M20" s="39">
        <v>2428</v>
      </c>
      <c r="N20" s="39">
        <v>550</v>
      </c>
    </row>
    <row r="21" spans="1:14" ht="22.5" customHeight="1" x14ac:dyDescent="0.2">
      <c r="B21" s="37">
        <v>1995</v>
      </c>
      <c r="C21" s="6"/>
      <c r="D21" s="39">
        <v>2161</v>
      </c>
      <c r="E21" s="40">
        <v>1943</v>
      </c>
      <c r="F21" s="40">
        <v>335</v>
      </c>
      <c r="G21" s="40"/>
      <c r="H21" s="40">
        <v>984</v>
      </c>
      <c r="I21" s="40">
        <v>530</v>
      </c>
      <c r="J21" s="40">
        <v>208</v>
      </c>
      <c r="K21" s="40"/>
      <c r="L21" s="40">
        <v>3145</v>
      </c>
      <c r="M21" s="39">
        <v>2473</v>
      </c>
      <c r="N21" s="39">
        <v>543</v>
      </c>
    </row>
    <row r="22" spans="1:14" ht="16.5" customHeight="1" x14ac:dyDescent="0.2">
      <c r="B22" s="37">
        <v>1996</v>
      </c>
      <c r="C22" s="7"/>
      <c r="D22" s="39">
        <v>2190</v>
      </c>
      <c r="E22" s="39">
        <v>1979</v>
      </c>
      <c r="F22" s="39">
        <v>308</v>
      </c>
      <c r="G22" s="39"/>
      <c r="H22" s="39">
        <v>1031</v>
      </c>
      <c r="I22" s="39">
        <v>538</v>
      </c>
      <c r="J22" s="39">
        <v>229</v>
      </c>
      <c r="K22" s="39"/>
      <c r="L22" s="39">
        <v>3221</v>
      </c>
      <c r="M22" s="39">
        <v>2517</v>
      </c>
      <c r="N22" s="39">
        <v>537</v>
      </c>
    </row>
    <row r="23" spans="1:14" ht="16.5" customHeight="1" x14ac:dyDescent="0.2">
      <c r="B23" s="37">
        <v>1997</v>
      </c>
      <c r="C23" s="7"/>
      <c r="D23" s="39">
        <v>2349</v>
      </c>
      <c r="E23" s="40">
        <v>2131</v>
      </c>
      <c r="F23" s="40">
        <v>313</v>
      </c>
      <c r="G23" s="40"/>
      <c r="H23" s="40">
        <v>1231</v>
      </c>
      <c r="I23" s="40">
        <v>606</v>
      </c>
      <c r="J23" s="40">
        <v>259</v>
      </c>
      <c r="K23" s="40"/>
      <c r="L23" s="40">
        <v>3580</v>
      </c>
      <c r="M23" s="39">
        <v>2737</v>
      </c>
      <c r="N23" s="39">
        <v>572</v>
      </c>
    </row>
    <row r="24" spans="1:14" ht="16.5" customHeight="1" x14ac:dyDescent="0.2">
      <c r="B24" s="37">
        <v>1998</v>
      </c>
      <c r="C24" s="7"/>
      <c r="D24" s="39">
        <v>2449</v>
      </c>
      <c r="E24" s="39">
        <v>2199</v>
      </c>
      <c r="F24" s="39">
        <v>250</v>
      </c>
      <c r="G24" s="39"/>
      <c r="H24" s="39">
        <v>1357</v>
      </c>
      <c r="I24" s="39">
        <v>685</v>
      </c>
      <c r="J24" s="39">
        <v>222</v>
      </c>
      <c r="K24" s="39"/>
      <c r="L24" s="39">
        <v>3806</v>
      </c>
      <c r="M24" s="39">
        <v>2884</v>
      </c>
      <c r="N24" s="39">
        <v>472</v>
      </c>
    </row>
    <row r="25" spans="1:14" ht="16.5" customHeight="1" x14ac:dyDescent="0.2">
      <c r="B25" s="37">
        <v>1999</v>
      </c>
      <c r="C25" s="7"/>
      <c r="D25" s="39">
        <v>2554</v>
      </c>
      <c r="E25" s="40">
        <v>2263</v>
      </c>
      <c r="F25" s="40">
        <v>186</v>
      </c>
      <c r="G25" s="40"/>
      <c r="H25" s="40">
        <v>1469</v>
      </c>
      <c r="I25" s="40">
        <v>769</v>
      </c>
      <c r="J25" s="40">
        <v>187</v>
      </c>
      <c r="K25" s="40"/>
      <c r="L25" s="40">
        <v>4023</v>
      </c>
      <c r="M25" s="39">
        <v>3032</v>
      </c>
      <c r="N25" s="39">
        <v>373</v>
      </c>
    </row>
    <row r="26" spans="1:14" ht="22.5" customHeight="1" x14ac:dyDescent="0.2">
      <c r="B26" s="44">
        <v>2000</v>
      </c>
      <c r="C26" s="12"/>
      <c r="D26" s="41">
        <v>2560</v>
      </c>
      <c r="E26" s="41">
        <v>2288</v>
      </c>
      <c r="F26" s="41">
        <v>138</v>
      </c>
      <c r="G26" s="41"/>
      <c r="H26" s="41">
        <v>1575</v>
      </c>
      <c r="I26" s="41">
        <v>857</v>
      </c>
      <c r="J26" s="41">
        <v>158</v>
      </c>
      <c r="K26" s="41"/>
      <c r="L26" s="41">
        <v>4135</v>
      </c>
      <c r="M26" s="41">
        <v>3145</v>
      </c>
      <c r="N26" s="41">
        <v>296</v>
      </c>
    </row>
    <row r="27" spans="1:14" ht="22.5" customHeight="1" x14ac:dyDescent="0.2">
      <c r="B27" s="93" t="s">
        <v>20</v>
      </c>
      <c r="C27" s="93"/>
      <c r="D27" s="93"/>
      <c r="E27" s="93"/>
      <c r="F27" s="93"/>
      <c r="G27" s="11"/>
      <c r="H27" s="11"/>
      <c r="I27" s="11"/>
      <c r="J27" s="11"/>
      <c r="K27" s="11"/>
      <c r="L27" s="11"/>
      <c r="M27" s="11"/>
      <c r="N27" s="11"/>
    </row>
    <row r="28" spans="1:14" ht="22.5" customHeight="1" x14ac:dyDescent="0.2">
      <c r="B28" s="37">
        <v>1985</v>
      </c>
      <c r="C28" s="6"/>
      <c r="D28" s="40">
        <v>1055</v>
      </c>
      <c r="E28" s="40">
        <v>885</v>
      </c>
      <c r="F28" s="40">
        <v>1965</v>
      </c>
      <c r="G28" s="40"/>
      <c r="H28" s="40">
        <v>757</v>
      </c>
      <c r="I28" s="40">
        <v>642</v>
      </c>
      <c r="J28" s="40">
        <v>1453</v>
      </c>
      <c r="K28" s="40"/>
      <c r="L28" s="40">
        <v>1001</v>
      </c>
      <c r="M28" s="39">
        <v>852</v>
      </c>
      <c r="N28" s="39">
        <v>1890</v>
      </c>
    </row>
    <row r="29" spans="1:14" ht="16.5" customHeight="1" x14ac:dyDescent="0.2">
      <c r="B29" s="37">
        <v>1986</v>
      </c>
      <c r="C29" s="6"/>
      <c r="D29" s="39">
        <v>1098</v>
      </c>
      <c r="E29" s="40">
        <v>919</v>
      </c>
      <c r="F29" s="40">
        <v>2041</v>
      </c>
      <c r="G29" s="40"/>
      <c r="H29" s="40">
        <v>790</v>
      </c>
      <c r="I29" s="40">
        <v>662</v>
      </c>
      <c r="J29" s="40">
        <v>1476</v>
      </c>
      <c r="K29" s="40"/>
      <c r="L29" s="40">
        <v>1038</v>
      </c>
      <c r="M29" s="39">
        <v>882</v>
      </c>
      <c r="N29" s="39">
        <v>1947</v>
      </c>
    </row>
    <row r="30" spans="1:14" s="8" customFormat="1" ht="16.5" customHeight="1" x14ac:dyDescent="0.2">
      <c r="A30" s="15"/>
      <c r="B30" s="37">
        <v>1987</v>
      </c>
      <c r="C30" s="6"/>
      <c r="D30" s="39">
        <v>1092</v>
      </c>
      <c r="E30" s="40">
        <v>912</v>
      </c>
      <c r="F30" s="40">
        <v>2043</v>
      </c>
      <c r="G30" s="40"/>
      <c r="H30" s="40">
        <v>809</v>
      </c>
      <c r="I30" s="40">
        <v>678</v>
      </c>
      <c r="J30" s="40">
        <v>1449</v>
      </c>
      <c r="K30" s="40"/>
      <c r="L30" s="40">
        <v>1033</v>
      </c>
      <c r="M30" s="39">
        <v>878</v>
      </c>
      <c r="N30" s="39">
        <v>1931</v>
      </c>
    </row>
    <row r="31" spans="1:14" s="8" customFormat="1" ht="16.5" customHeight="1" x14ac:dyDescent="0.2">
      <c r="A31" s="15"/>
      <c r="B31" s="37">
        <v>1988</v>
      </c>
      <c r="C31" s="6"/>
      <c r="D31" s="39">
        <v>1132</v>
      </c>
      <c r="E31" s="40">
        <v>939</v>
      </c>
      <c r="F31" s="40">
        <v>2137</v>
      </c>
      <c r="G31" s="40"/>
      <c r="H31" s="40">
        <v>847</v>
      </c>
      <c r="I31" s="40">
        <v>717</v>
      </c>
      <c r="J31" s="40">
        <v>1523</v>
      </c>
      <c r="K31" s="40"/>
      <c r="L31" s="40">
        <v>1069</v>
      </c>
      <c r="M31" s="39">
        <v>904</v>
      </c>
      <c r="N31" s="39">
        <v>2012</v>
      </c>
    </row>
    <row r="32" spans="1:14" s="45" customFormat="1" ht="16.5" customHeight="1" x14ac:dyDescent="0.2">
      <c r="B32" s="37">
        <v>1989</v>
      </c>
      <c r="C32" s="6"/>
      <c r="D32" s="40">
        <v>1125</v>
      </c>
      <c r="E32" s="40">
        <v>932</v>
      </c>
      <c r="F32" s="40">
        <v>2117</v>
      </c>
      <c r="G32" s="40"/>
      <c r="H32" s="40">
        <v>850</v>
      </c>
      <c r="I32" s="40">
        <v>692</v>
      </c>
      <c r="J32" s="40">
        <v>1532</v>
      </c>
      <c r="K32" s="40"/>
      <c r="L32" s="40">
        <v>1061</v>
      </c>
      <c r="M32" s="39">
        <v>892</v>
      </c>
      <c r="N32" s="39">
        <v>1987</v>
      </c>
    </row>
    <row r="33" spans="1:14" ht="22.5" customHeight="1" x14ac:dyDescent="0.2">
      <c r="B33" s="37">
        <v>1990</v>
      </c>
      <c r="C33" s="6"/>
      <c r="D33" s="40">
        <v>1193</v>
      </c>
      <c r="E33" s="40">
        <v>1003</v>
      </c>
      <c r="F33" s="40">
        <v>2250</v>
      </c>
      <c r="G33" s="40"/>
      <c r="H33" s="40">
        <v>918</v>
      </c>
      <c r="I33" s="40">
        <v>754</v>
      </c>
      <c r="J33" s="40">
        <v>1690</v>
      </c>
      <c r="K33" s="40"/>
      <c r="L33" s="40">
        <v>1126</v>
      </c>
      <c r="M33" s="39">
        <v>958</v>
      </c>
      <c r="N33" s="39">
        <v>2119</v>
      </c>
    </row>
    <row r="34" spans="1:14" ht="16.5" customHeight="1" x14ac:dyDescent="0.2">
      <c r="B34" s="37">
        <v>1991</v>
      </c>
      <c r="C34" s="6"/>
      <c r="D34" s="39">
        <v>1186</v>
      </c>
      <c r="E34" s="40">
        <v>1009</v>
      </c>
      <c r="F34" s="40">
        <v>2244</v>
      </c>
      <c r="G34" s="40"/>
      <c r="H34" s="40">
        <v>920</v>
      </c>
      <c r="I34" s="40">
        <v>770</v>
      </c>
      <c r="J34" s="40">
        <v>1740</v>
      </c>
      <c r="K34" s="40"/>
      <c r="L34" s="40">
        <v>1117</v>
      </c>
      <c r="M34" s="39">
        <v>964</v>
      </c>
      <c r="N34" s="39">
        <v>2101</v>
      </c>
    </row>
    <row r="35" spans="1:14" s="8" customFormat="1" ht="16.5" customHeight="1" x14ac:dyDescent="0.2">
      <c r="A35" s="15"/>
      <c r="B35" s="37">
        <v>1992</v>
      </c>
      <c r="C35" s="6"/>
      <c r="D35" s="39">
        <v>1334</v>
      </c>
      <c r="E35" s="40">
        <v>1132</v>
      </c>
      <c r="F35" s="40">
        <v>2525</v>
      </c>
      <c r="G35" s="40"/>
      <c r="H35" s="40">
        <v>1053</v>
      </c>
      <c r="I35" s="40">
        <v>884</v>
      </c>
      <c r="J35" s="40">
        <v>1931</v>
      </c>
      <c r="K35" s="40"/>
      <c r="L35" s="40">
        <v>1256</v>
      </c>
      <c r="M35" s="39">
        <v>1084</v>
      </c>
      <c r="N35" s="39">
        <v>2339</v>
      </c>
    </row>
    <row r="36" spans="1:14" s="8" customFormat="1" ht="16.5" customHeight="1" x14ac:dyDescent="0.2">
      <c r="A36" s="15"/>
      <c r="B36" s="37">
        <v>1993</v>
      </c>
      <c r="C36" s="6"/>
      <c r="D36" s="39">
        <v>1414</v>
      </c>
      <c r="E36" s="40">
        <v>1210</v>
      </c>
      <c r="F36" s="40">
        <v>2642</v>
      </c>
      <c r="G36" s="40"/>
      <c r="H36" s="40">
        <v>1143</v>
      </c>
      <c r="I36" s="40">
        <v>950</v>
      </c>
      <c r="J36" s="40">
        <v>2088</v>
      </c>
      <c r="K36" s="40"/>
      <c r="L36" s="40">
        <v>1334</v>
      </c>
      <c r="M36" s="39">
        <v>1157</v>
      </c>
      <c r="N36" s="39">
        <v>2461</v>
      </c>
    </row>
    <row r="37" spans="1:14" s="45" customFormat="1" ht="16.5" customHeight="1" x14ac:dyDescent="0.2">
      <c r="B37" s="37">
        <v>1994</v>
      </c>
      <c r="C37" s="6"/>
      <c r="D37" s="40">
        <v>1411.143741075678</v>
      </c>
      <c r="E37" s="40">
        <v>1255.6965408805031</v>
      </c>
      <c r="F37" s="40">
        <v>2642.1111111111109</v>
      </c>
      <c r="G37" s="40"/>
      <c r="H37" s="40">
        <v>1157.7016042780749</v>
      </c>
      <c r="I37" s="40">
        <v>959.17884615384617</v>
      </c>
      <c r="J37" s="40">
        <v>2085.4578947368423</v>
      </c>
      <c r="K37" s="40"/>
      <c r="L37" s="40">
        <v>1333.090909090909</v>
      </c>
      <c r="M37" s="39">
        <v>1192.191927512356</v>
      </c>
      <c r="N37" s="39">
        <v>2449.8127272727274</v>
      </c>
    </row>
    <row r="38" spans="1:14" ht="22.5" customHeight="1" x14ac:dyDescent="0.2">
      <c r="B38" s="37">
        <v>1995</v>
      </c>
      <c r="C38" s="6"/>
      <c r="D38" s="39">
        <v>1454.0467000000001</v>
      </c>
      <c r="E38" s="40">
        <v>1299.2732000000001</v>
      </c>
      <c r="F38" s="40">
        <v>2736.0925000000002</v>
      </c>
      <c r="G38" s="40"/>
      <c r="H38" s="40">
        <v>1190.0752</v>
      </c>
      <c r="I38" s="40">
        <v>987.29432999999995</v>
      </c>
      <c r="J38" s="40">
        <v>2134.5673000000002</v>
      </c>
      <c r="K38" s="40"/>
      <c r="L38" s="40">
        <v>1371.4558999999999</v>
      </c>
      <c r="M38" s="39">
        <v>1232.4115999999999</v>
      </c>
      <c r="N38" s="39">
        <v>2505.674</v>
      </c>
    </row>
    <row r="39" spans="1:14" ht="16.5" customHeight="1" x14ac:dyDescent="0.2">
      <c r="B39" s="37">
        <v>1996</v>
      </c>
      <c r="C39" s="7"/>
      <c r="D39" s="39">
        <v>1442.8907999999999</v>
      </c>
      <c r="E39" s="39">
        <v>1307.3719000000001</v>
      </c>
      <c r="F39" s="39">
        <v>2728.1331</v>
      </c>
      <c r="G39" s="39"/>
      <c r="H39" s="39">
        <v>1214.6352999999999</v>
      </c>
      <c r="I39" s="39">
        <v>995.38103999999998</v>
      </c>
      <c r="J39" s="39">
        <v>2150.3624</v>
      </c>
      <c r="K39" s="39"/>
      <c r="L39" s="39">
        <v>1369.8291999999999</v>
      </c>
      <c r="M39" s="39">
        <v>1240.6849</v>
      </c>
      <c r="N39" s="39">
        <v>2481.7467000000001</v>
      </c>
    </row>
    <row r="40" spans="1:14" ht="16.5" customHeight="1" x14ac:dyDescent="0.2">
      <c r="B40" s="37">
        <v>1997</v>
      </c>
      <c r="C40" s="7"/>
      <c r="D40" s="39">
        <v>1451.0642826734781</v>
      </c>
      <c r="E40" s="40">
        <v>1325.2585640544346</v>
      </c>
      <c r="F40" s="40">
        <v>2772.6453674121408</v>
      </c>
      <c r="G40" s="40"/>
      <c r="H40" s="40">
        <v>1204.5613322502031</v>
      </c>
      <c r="I40" s="40">
        <v>1025.2953795379537</v>
      </c>
      <c r="J40" s="40">
        <v>2215.4440154440153</v>
      </c>
      <c r="K40" s="40"/>
      <c r="L40" s="40">
        <v>1366.3030726256984</v>
      </c>
      <c r="M40" s="39">
        <v>1258.8436244062843</v>
      </c>
      <c r="N40" s="39">
        <v>2520.3461538461538</v>
      </c>
    </row>
    <row r="41" spans="1:14" ht="16.5" customHeight="1" x14ac:dyDescent="0.2">
      <c r="B41" s="37">
        <v>1998</v>
      </c>
      <c r="C41" s="7"/>
      <c r="D41" s="39">
        <v>1437</v>
      </c>
      <c r="E41" s="39">
        <v>1334</v>
      </c>
      <c r="F41" s="39">
        <v>2730</v>
      </c>
      <c r="G41" s="39"/>
      <c r="H41" s="39">
        <v>1198</v>
      </c>
      <c r="I41" s="39">
        <v>1028</v>
      </c>
      <c r="J41" s="39">
        <v>2294</v>
      </c>
      <c r="K41" s="39"/>
      <c r="L41" s="39">
        <v>1352</v>
      </c>
      <c r="M41" s="39">
        <v>1261</v>
      </c>
      <c r="N41" s="39">
        <v>2523</v>
      </c>
    </row>
    <row r="42" spans="1:14" ht="16.5" customHeight="1" x14ac:dyDescent="0.2">
      <c r="B42" s="37">
        <v>1999</v>
      </c>
      <c r="C42" s="7"/>
      <c r="D42" s="39">
        <v>1445.7545027407987</v>
      </c>
      <c r="E42" s="40">
        <v>1351.7574016791868</v>
      </c>
      <c r="F42" s="40">
        <v>2733.9784946236559</v>
      </c>
      <c r="G42" s="40"/>
      <c r="H42" s="40">
        <v>1213.6283185840707</v>
      </c>
      <c r="I42" s="40">
        <v>1055.9947984395319</v>
      </c>
      <c r="J42" s="40">
        <v>2353.5828877005347</v>
      </c>
      <c r="K42" s="40"/>
      <c r="L42" s="40">
        <v>1360.9935371613224</v>
      </c>
      <c r="M42" s="39">
        <v>1276.7437335092347</v>
      </c>
      <c r="N42" s="39">
        <v>2543.2707774798928</v>
      </c>
    </row>
    <row r="43" spans="1:14" ht="22.5" customHeight="1" thickBot="1" x14ac:dyDescent="0.25">
      <c r="B43" s="46">
        <v>2000</v>
      </c>
      <c r="C43" s="47"/>
      <c r="D43" s="48">
        <v>1443.1113281249998</v>
      </c>
      <c r="E43" s="48">
        <v>1359.6599650349644</v>
      </c>
      <c r="F43" s="48">
        <v>2745.949275362319</v>
      </c>
      <c r="G43" s="48"/>
      <c r="H43" s="48">
        <v>1232.5123809523809</v>
      </c>
      <c r="I43" s="48">
        <v>1078.5670945157524</v>
      </c>
      <c r="J43" s="48">
        <v>2362.7784810126582</v>
      </c>
      <c r="K43" s="48"/>
      <c r="L43" s="48">
        <v>1362.8952841596131</v>
      </c>
      <c r="M43" s="48">
        <v>1283.0632750397458</v>
      </c>
      <c r="N43" s="48">
        <v>2541.4189189189187</v>
      </c>
    </row>
    <row r="44" spans="1:14" ht="7.5" customHeight="1" x14ac:dyDescent="0.2">
      <c r="B44" s="6"/>
      <c r="C44" s="6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1:14" ht="12.75" customHeight="1" x14ac:dyDescent="0.2"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 ht="17.100000000000001" customHeight="1" x14ac:dyDescent="0.2"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</sheetData>
  <mergeCells count="14">
    <mergeCell ref="B2:D2"/>
    <mergeCell ref="B1:F1"/>
    <mergeCell ref="B10:F10"/>
    <mergeCell ref="B27:F27"/>
    <mergeCell ref="B5:C5"/>
    <mergeCell ref="D46:N46"/>
    <mergeCell ref="D45:N45"/>
    <mergeCell ref="D44:N44"/>
    <mergeCell ref="D5:N5"/>
    <mergeCell ref="D6:N6"/>
    <mergeCell ref="E7:K7"/>
    <mergeCell ref="D8:F8"/>
    <mergeCell ref="H8:J8"/>
    <mergeCell ref="L8:N8"/>
  </mergeCells>
  <phoneticPr fontId="8" type="noConversion"/>
  <pageMargins left="0" right="0.59055118110236227" top="0" bottom="0.59055118110236227" header="0" footer="0.39370078740157483"/>
  <pageSetup paperSize="9" scale="73" orientation="portrait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Steckbrief</vt:lpstr>
      <vt:lpstr>Seit 2001</vt:lpstr>
      <vt:lpstr>1985-2000</vt:lpstr>
      <vt:lpstr>'1985-2000'!Drucktitel</vt:lpstr>
      <vt:lpstr>'Seit 2001'!Drucktitel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IV-Renten</dc:title>
  <dc:creator>Statistisches Amt Basel-Stadt</dc:creator>
  <cp:lastModifiedBy>Bestgen, Mathias</cp:lastModifiedBy>
  <cp:lastPrinted>2015-04-07T09:35:42Z</cp:lastPrinted>
  <dcterms:created xsi:type="dcterms:W3CDTF">2010-05-10T10:46:49Z</dcterms:created>
  <dcterms:modified xsi:type="dcterms:W3CDTF">2023-04-24T10:54:48Z</dcterms:modified>
</cp:coreProperties>
</file>