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1_Arbeitsbereiche\5_Publikationen\2_Internet\01-Tabellen\18-Staatsfinanzen\1-Staatsrechnung\"/>
    </mc:Choice>
  </mc:AlternateContent>
  <bookViews>
    <workbookView xWindow="600" yWindow="75" windowWidth="17400" windowHeight="11895"/>
  </bookViews>
  <sheets>
    <sheet name="Steckbrief" sheetId="10" r:id="rId1"/>
    <sheet name="seit 2012" sheetId="9" r:id="rId2"/>
    <sheet name="1998-2012" sheetId="8" r:id="rId3"/>
    <sheet name="1985-1998" sheetId="7" r:id="rId4"/>
  </sheets>
  <definedNames>
    <definedName name="_AMO_UniqueIdentifier" hidden="1">"'5176ef3b-0605-47a6-9f93-c9bf2e01591e'"</definedName>
    <definedName name="Daten2010" localSheetId="0">#REF!</definedName>
    <definedName name="Daten2010">#REF!</definedName>
    <definedName name="_xlnm.Print_Titles" localSheetId="3">'1985-1998'!$1:$9</definedName>
    <definedName name="_xlnm.Print_Titles" localSheetId="2">'1998-2012'!$1:$9</definedName>
    <definedName name="_xlnm.Print_Titles" localSheetId="1">'seit 2012'!$1:$28</definedName>
    <definedName name="_xlnm.Print_Titles" localSheetId="0">Steckbrief!$5:$8</definedName>
  </definedNames>
  <calcPr calcId="162913"/>
</workbook>
</file>

<file path=xl/calcChain.xml><?xml version="1.0" encoding="utf-8"?>
<calcChain xmlns="http://schemas.openxmlformats.org/spreadsheetml/2006/main">
  <c r="Q10" i="8" l="1"/>
</calcChain>
</file>

<file path=xl/sharedStrings.xml><?xml version="1.0" encoding="utf-8"?>
<sst xmlns="http://schemas.openxmlformats.org/spreadsheetml/2006/main" count="199" uniqueCount="119">
  <si>
    <t>…</t>
  </si>
  <si>
    <t>Alle Aktiven</t>
  </si>
  <si>
    <t>Finanzvermögen</t>
  </si>
  <si>
    <t>Flüssige Mittel</t>
  </si>
  <si>
    <t>Guthaben</t>
  </si>
  <si>
    <t>Anlagen</t>
  </si>
  <si>
    <t>Transitorische Aktiven</t>
  </si>
  <si>
    <t>Verwaltungsvermögen</t>
  </si>
  <si>
    <t>Spezialfinanzierungen</t>
  </si>
  <si>
    <t>Alle Passiven</t>
  </si>
  <si>
    <t>Fremdkapital</t>
  </si>
  <si>
    <t>Laufende Verpflichtungen</t>
  </si>
  <si>
    <t>Kurzfristige Schulden</t>
  </si>
  <si>
    <t>Mittel- und langfristige Schulden</t>
  </si>
  <si>
    <t>Verpflichtungen und Sonderrechnungen</t>
  </si>
  <si>
    <t>Rückstellungen</t>
  </si>
  <si>
    <t>Transitorische Passiven</t>
  </si>
  <si>
    <t>Kapital/ Rücklagen</t>
  </si>
  <si>
    <t>Gewinn-/ Verlustvortrag Laufende Rechnung</t>
  </si>
  <si>
    <t>Wertschwankungen Derivate</t>
  </si>
  <si>
    <t>Gewinnrücklagen Museen</t>
  </si>
  <si>
    <t>Saldo des Staatsvermögenskontos</t>
  </si>
  <si>
    <t xml:space="preserve">  Finanzvermögen</t>
  </si>
  <si>
    <t xml:space="preserve">  Verwaltungsvermögen</t>
  </si>
  <si>
    <t xml:space="preserve">    Frei verfügbare Finanzmittel</t>
  </si>
  <si>
    <t xml:space="preserve">      Kassa, Postcheck, Bank, Festgelder</t>
  </si>
  <si>
    <t xml:space="preserve">      Debitoren</t>
  </si>
  <si>
    <t xml:space="preserve">      Wertschriften</t>
  </si>
  <si>
    <t xml:space="preserve">      Vorräte</t>
  </si>
  <si>
    <t xml:space="preserve">      Transitorische Aktiven</t>
  </si>
  <si>
    <t xml:space="preserve">    Finanzanlagen</t>
  </si>
  <si>
    <t xml:space="preserve">      Freie Finanzanlagen</t>
  </si>
  <si>
    <t xml:space="preserve">    Vorräte</t>
  </si>
  <si>
    <t xml:space="preserve">    Beteiligungen, Wertschriften, Darlehen</t>
  </si>
  <si>
    <t xml:space="preserve">    Sachanlagen</t>
  </si>
  <si>
    <t xml:space="preserve">    Zu amortisierende Bauausgaben</t>
  </si>
  <si>
    <t xml:space="preserve">  Gesamtschulden</t>
  </si>
  <si>
    <t xml:space="preserve">    Schwebende Schulden</t>
  </si>
  <si>
    <t xml:space="preserve">      Transitorische Passiven</t>
  </si>
  <si>
    <t xml:space="preserve">      Übrige schwebende Schulden</t>
  </si>
  <si>
    <t xml:space="preserve">    Fonds</t>
  </si>
  <si>
    <t xml:space="preserve">    Konsolidierte Schulden</t>
  </si>
  <si>
    <t xml:space="preserve">  Rückstellungen</t>
  </si>
  <si>
    <t>Bilanzposten</t>
  </si>
  <si>
    <t xml:space="preserve">      Übrige (Fonds, treuhänd. Verwaltung)</t>
  </si>
  <si>
    <r>
      <t>1</t>
    </r>
    <r>
      <rPr>
        <sz val="9"/>
        <rFont val="Arial"/>
        <family val="2"/>
      </rPr>
      <t>Bilanz gemäss FIDES-Modell.</t>
    </r>
  </si>
  <si>
    <r>
      <t>Alle Aktiven</t>
    </r>
    <r>
      <rPr>
        <vertAlign val="superscript"/>
        <sz val="9"/>
        <rFont val="Arial"/>
        <family val="2"/>
      </rPr>
      <t>2</t>
    </r>
  </si>
  <si>
    <r>
      <t>Spezialfinanzierungen</t>
    </r>
    <r>
      <rPr>
        <vertAlign val="superscript"/>
        <sz val="9"/>
        <rFont val="Arial"/>
        <family val="2"/>
      </rPr>
      <t>3</t>
    </r>
  </si>
  <si>
    <t>Neubewertungsreserven Renditeliegensch.</t>
  </si>
  <si>
    <r>
      <t>Spezialfinanzierungen im Eigenkapital</t>
    </r>
    <r>
      <rPr>
        <vertAlign val="superscript"/>
        <sz val="9"/>
        <rFont val="Arial"/>
        <family val="2"/>
      </rPr>
      <t>5</t>
    </r>
  </si>
  <si>
    <r>
      <t>Sachgüter</t>
    </r>
    <r>
      <rPr>
        <vertAlign val="superscript"/>
        <sz val="9"/>
        <rFont val="Arial"/>
        <family val="2"/>
      </rPr>
      <t>4</t>
    </r>
  </si>
  <si>
    <r>
      <t>Darlehen und Beteiligungen</t>
    </r>
    <r>
      <rPr>
        <vertAlign val="superscript"/>
        <sz val="9"/>
        <rFont val="Arial"/>
        <family val="2"/>
      </rPr>
      <t>4</t>
    </r>
  </si>
  <si>
    <r>
      <t>1</t>
    </r>
    <r>
      <rPr>
        <sz val="9"/>
        <rFont val="Arial"/>
        <family val="2"/>
      </rPr>
      <t xml:space="preserve">Bilanz gemäss FDK-Modell, das 1999 eingeführt wurde. </t>
    </r>
    <r>
      <rPr>
        <vertAlign val="superscript"/>
        <sz val="8"/>
        <rFont val="Arial"/>
        <family val="2"/>
      </rPr>
      <t>2</t>
    </r>
    <r>
      <rPr>
        <sz val="9"/>
        <rFont val="Arial"/>
        <family val="2"/>
      </rPr>
      <t xml:space="preserve">Der Zuwachs der Bilanzsumme von 2009 auf 2010 ergab sich erstens durch hohe Einnahmen, v.a. Steuern, die sich positiv auf die Flüssigen Mittel auswirkten (+170 Mio. Franken im Vergleich zum Vorjahr). Zweitens führte die Einbuchung der IWB-Darlehen aus der Neubewertung des Unternehmenswertes dazu, dass die Anlagen im Finanzvermögen um 200 Mio. Franken stiegen (insgesamt +245 Mio. Franken). Und drittens führte die Vorfinanzierung des Pensionskassen-Sanierungsanteils der Destinatäre zu einer Zunahme von 375 Mio. Franken (unter Spezialfinanzierungen). </t>
    </r>
    <r>
      <rPr>
        <vertAlign val="superscript"/>
        <sz val="8"/>
        <rFont val="Arial"/>
        <family val="2"/>
      </rPr>
      <t>3</t>
    </r>
    <r>
      <rPr>
        <sz val="9"/>
        <rFont val="Arial"/>
        <family val="2"/>
      </rPr>
      <t xml:space="preserve">Ab 2009 werden die Spezialfinanzierungen ins Fremdkapital integriert. </t>
    </r>
    <r>
      <rPr>
        <vertAlign val="superscript"/>
        <sz val="8"/>
        <rFont val="Arial"/>
        <family val="2"/>
      </rPr>
      <t>4</t>
    </r>
    <r>
      <rPr>
        <sz val="9"/>
        <rFont val="Arial"/>
        <family val="2"/>
      </rPr>
      <t xml:space="preserve">Der Rückgang bei den Sachgütern und der Zuwachs der Darlehen und Beteiligungen von 2011 auf 2012 ergab sich hauptsächlich aufgrund der Ausgliederung der Spitäler. </t>
    </r>
    <r>
      <rPr>
        <vertAlign val="superscript"/>
        <sz val="8"/>
        <rFont val="Arial"/>
        <family val="2"/>
      </rPr>
      <t>5</t>
    </r>
    <r>
      <rPr>
        <sz val="9"/>
        <rFont val="Arial"/>
        <family val="2"/>
      </rPr>
      <t>Ausfinanzierung der Deckungslücke der Pensionskasse ab 2007.</t>
    </r>
  </si>
  <si>
    <t>t18.1.02</t>
  </si>
  <si>
    <r>
      <t xml:space="preserve">Bilanz der Staatsrechnung </t>
    </r>
    <r>
      <rPr>
        <sz val="10"/>
        <rFont val="Arial"/>
        <family val="2"/>
      </rPr>
      <t>–</t>
    </r>
    <r>
      <rPr>
        <sz val="10"/>
        <rFont val="Arial Black"/>
        <family val="2"/>
      </rPr>
      <t xml:space="preserve"> Aktiven und Passiven in 1 000 Franken seit 1998</t>
    </r>
    <r>
      <rPr>
        <vertAlign val="superscript"/>
        <sz val="9"/>
        <rFont val="Arial Black"/>
        <family val="2"/>
      </rPr>
      <t>1</t>
    </r>
  </si>
  <si>
    <r>
      <t>Bilanz der Staatsrechnung – Aktiven und Passiven in 1 000 Franken 1985-1998</t>
    </r>
    <r>
      <rPr>
        <vertAlign val="superscript"/>
        <sz val="9"/>
        <rFont val="Arial Black"/>
        <family val="2"/>
      </rPr>
      <t>1</t>
    </r>
  </si>
  <si>
    <t>Position</t>
  </si>
  <si>
    <t>Total Aktiven</t>
  </si>
  <si>
    <t>Total Passiven</t>
  </si>
  <si>
    <t>Finanzvermögen im Umlaufvermögen</t>
  </si>
  <si>
    <t>Forderungen</t>
  </si>
  <si>
    <t>Kurzfristige Finanzanlagen</t>
  </si>
  <si>
    <t>Aktive Rechnungsabgrenzung</t>
  </si>
  <si>
    <t>Vorräte</t>
  </si>
  <si>
    <t>Finanzvermögen im Anlagevermögen</t>
  </si>
  <si>
    <t>Langfristige Finanzanlagen</t>
  </si>
  <si>
    <t>Sachanlagen Finanzvermögen</t>
  </si>
  <si>
    <t>Forderungen gegenüber Fonds im Fremdkapital</t>
  </si>
  <si>
    <t>Verwaltungsvermögen im Anlagevermögen</t>
  </si>
  <si>
    <t>Sachanlagen Verwaltungsvermögen</t>
  </si>
  <si>
    <t>Immaterielle Anlagen</t>
  </si>
  <si>
    <t>Darlehen</t>
  </si>
  <si>
    <t>Beteiligungen</t>
  </si>
  <si>
    <t>Gegebene Investitionsbeiträge</t>
  </si>
  <si>
    <t>Eigenkapital</t>
  </si>
  <si>
    <t>Fonds im Eigenkapital</t>
  </si>
  <si>
    <t>Rücklagen</t>
  </si>
  <si>
    <t>Aufwertungsreserven</t>
  </si>
  <si>
    <t>Neubewertungsreserven</t>
  </si>
  <si>
    <t>Kumulierte Ergebnisse der Vorjahre</t>
  </si>
  <si>
    <t>Veränderungen Fonds im Eigenkapital und Rücklagen</t>
  </si>
  <si>
    <t>Jahresergebnis</t>
  </si>
  <si>
    <t>Kurzfristiges Fremdkapital</t>
  </si>
  <si>
    <t>Laufende Verbindlichkeiten</t>
  </si>
  <si>
    <t>Kurzfristige Finanzverbindlichkeiten</t>
  </si>
  <si>
    <t>Passive Rechnungsabgrenzung</t>
  </si>
  <si>
    <t>Kurzfristige Rückstellungen</t>
  </si>
  <si>
    <t>Langfristiges Fremdkapital</t>
  </si>
  <si>
    <t>Langfristige Finanzverbindlichkeiten</t>
  </si>
  <si>
    <t>Langfristige Rückstellungen</t>
  </si>
  <si>
    <t>Fonds im Fremdkapital</t>
  </si>
  <si>
    <t xml:space="preserve">  </t>
  </si>
  <si>
    <r>
      <t>1</t>
    </r>
    <r>
      <rPr>
        <sz val="9"/>
        <rFont val="Arial"/>
        <family val="2"/>
      </rPr>
      <t>Mit der Jahresrechnung 2013 stellte der Kanton Basel-Stadt seine Rechnungslegung um. Grundlage ist das Harmonisierte Rechnungslegungsmodell für Kantone und Gemeinden (HRM2) mittels Anbindung an die International Public Sector Accounting Standards (IPSAS). Das Jahr 2012 wurde zu Vergleichszwecken entsprechend  angepasst. Den Kanton belastende  Werte sind negativ ausgewiesen.</t>
    </r>
  </si>
  <si>
    <r>
      <t xml:space="preserve">Bilanz der Staatsrechnung </t>
    </r>
    <r>
      <rPr>
        <sz val="10"/>
        <rFont val="Arial"/>
        <family val="2"/>
      </rPr>
      <t>–</t>
    </r>
    <r>
      <rPr>
        <sz val="10"/>
        <rFont val="Arial Black"/>
        <family val="2"/>
      </rPr>
      <t xml:space="preserve"> Aktiven und Passiven in Mio. Franken seit 2012</t>
    </r>
    <r>
      <rPr>
        <vertAlign val="superscript"/>
        <sz val="9"/>
        <rFont val="Arial Black"/>
        <family val="2"/>
      </rPr>
      <t>1</t>
    </r>
  </si>
  <si>
    <t>Präsidialdepartement des Kantons Basel-Stadt</t>
  </si>
  <si>
    <t>Statistisches Amt</t>
  </si>
  <si>
    <t>Erläuterungen:</t>
  </si>
  <si>
    <t>Datenquelle:</t>
  </si>
  <si>
    <t>Verfügbarkeit:</t>
  </si>
  <si>
    <t>Letzte Aktualisierung:</t>
  </si>
  <si>
    <t>Nächste Aktualisierung:</t>
  </si>
  <si>
    <t>Zitiervorschlag [Quelle]:</t>
  </si>
  <si>
    <t>Weitere Auskünfte:</t>
  </si>
  <si>
    <t>Ulrich Gräf</t>
  </si>
  <si>
    <t>ulrich-maximilian.graef@bs.ch</t>
  </si>
  <si>
    <t>061 267 87 79</t>
  </si>
  <si>
    <t>Bilanz der Staatsrechnung</t>
  </si>
  <si>
    <t>Erhebungsart:</t>
  </si>
  <si>
    <t>Referenzperiode:</t>
  </si>
  <si>
    <t>Publikationsort:</t>
  </si>
  <si>
    <t>Internetseite des Statistischen Amtes des Kantons Basel-Stadt</t>
  </si>
  <si>
    <t xml:space="preserve">Jahr </t>
  </si>
  <si>
    <t>Statistisches Amt des Kantons Basel-Stadt, Finanzstatistik</t>
  </si>
  <si>
    <t>–</t>
  </si>
  <si>
    <t>Regierungsrat des Kantons Basel-Stadt: Jahresbericht</t>
  </si>
  <si>
    <t>Daten öffentlicher Organe</t>
  </si>
  <si>
    <t>Seit 1985; jährlich</t>
  </si>
  <si>
    <t>30. November 2023 (Daten 2022)</t>
  </si>
  <si>
    <t>Juni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</si>
</sst>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 #,##0_ ;_ * \-#,##0_ ;_ * &quot;–&quot;_ ;_ @_ "/>
    <numFmt numFmtId="165" formatCode="_ * #,##0,_ ;_ * \-#,##0_ ;_ * &quot;-&quot;_ ;_ @_ "/>
    <numFmt numFmtId="166" formatCode="#,##0.0;\ \-#,##0.0;&quot;–&quot;;@"/>
    <numFmt numFmtId="167" formatCode="#,##0.00;\ \-#,##0.00;&quot;–&quot;;@"/>
    <numFmt numFmtId="168" formatCode="#,##0;\ \-#,##0;&quot;–&quot;;@"/>
    <numFmt numFmtId="169" formatCode="#,##0.000;\ \-#,##0.000;&quot;–&quot;;@"/>
    <numFmt numFmtId="170" formatCode="#,##0%"/>
    <numFmt numFmtId="171" formatCode="#,##0.0%"/>
    <numFmt numFmtId="172" formatCode="#,##0.0000;\ \-#,##0.0000;&quot;–&quot;;@"/>
    <numFmt numFmtId="173" formatCode="#,##0,;\-#,##0,;\ &quot;–&quot;\ ;\ @\ "/>
  </numFmts>
  <fonts count="45">
    <font>
      <sz val="10"/>
      <name val="Arial"/>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sz val="10"/>
      <name val="Arial"/>
      <family val="2"/>
    </font>
    <font>
      <sz val="6"/>
      <name val="Arial"/>
      <family val="2"/>
    </font>
    <font>
      <sz val="6"/>
      <name val="Arial"/>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6"/>
      <name val="Arial"/>
      <family val="2"/>
    </font>
    <font>
      <sz val="9"/>
      <name val="Arial"/>
      <family val="2"/>
    </font>
    <font>
      <sz val="11"/>
      <color indexed="10"/>
      <name val="Calibri"/>
      <family val="2"/>
    </font>
    <font>
      <sz val="8"/>
      <name val="Arial"/>
      <family val="2"/>
    </font>
    <font>
      <b/>
      <sz val="10"/>
      <name val="Arial"/>
      <family val="2"/>
    </font>
    <font>
      <sz val="10"/>
      <name val="Helvetica"/>
      <family val="2"/>
    </font>
    <font>
      <sz val="8"/>
      <name val="Arial"/>
      <family val="2"/>
    </font>
    <font>
      <sz val="10"/>
      <name val="Arial Black"/>
      <family val="2"/>
    </font>
    <font>
      <sz val="10"/>
      <name val="Arial"/>
      <family val="2"/>
    </font>
    <font>
      <vertAlign val="superscript"/>
      <sz val="9"/>
      <name val="Arial Black"/>
      <family val="2"/>
    </font>
    <font>
      <vertAlign val="superscript"/>
      <sz val="8"/>
      <name val="Arial"/>
      <family val="2"/>
    </font>
    <font>
      <vertAlign val="superscript"/>
      <sz val="9"/>
      <name val="Arial"/>
      <family val="2"/>
    </font>
    <font>
      <sz val="10"/>
      <name val="Arial Black"/>
      <family val="2"/>
    </font>
    <font>
      <b/>
      <sz val="11"/>
      <name val="Arial"/>
      <family val="2"/>
    </font>
    <font>
      <u/>
      <sz val="11"/>
      <color theme="10"/>
      <name val="Calibri"/>
      <family val="2"/>
      <scheme val="minor"/>
    </font>
    <font>
      <sz val="10"/>
      <color rgb="FF00B0F0"/>
      <name val="Arial"/>
      <family val="2"/>
    </font>
    <font>
      <i/>
      <sz val="6"/>
      <name val="Arial"/>
      <family val="2"/>
    </font>
    <font>
      <sz val="8"/>
      <name val="Arial Black"/>
      <family val="2"/>
    </font>
  </fonts>
  <fills count="43">
    <fill>
      <patternFill patternType="none"/>
    </fill>
    <fill>
      <patternFill patternType="gray125"/>
    </fill>
    <fill>
      <patternFill patternType="solid">
        <fgColor indexed="44"/>
      </patternFill>
    </fill>
    <fill>
      <patternFill patternType="solid">
        <fgColor indexed="29"/>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54"/>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40"/>
      </patternFill>
    </fill>
    <fill>
      <patternFill patternType="solid">
        <fgColor indexed="45"/>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9"/>
      </patternFill>
    </fill>
    <fill>
      <patternFill patternType="solid">
        <fgColor indexed="26"/>
      </patternFill>
    </fill>
    <fill>
      <patternFill patternType="solid">
        <fgColor indexed="15"/>
      </patternFill>
    </fill>
    <fill>
      <patternFill patternType="solid">
        <fgColor indexed="8"/>
        <bgColor indexed="64"/>
      </patternFill>
    </fill>
    <fill>
      <patternFill patternType="solid">
        <fgColor theme="1"/>
        <bgColor indexed="64"/>
      </patternFill>
    </fill>
  </fills>
  <borders count="1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diagonal/>
    </border>
    <border>
      <left/>
      <right/>
      <top style="thin">
        <color indexed="48"/>
      </top>
      <bottom style="double">
        <color indexed="48"/>
      </bottom>
      <diagonal/>
    </border>
    <border>
      <left/>
      <right/>
      <top/>
      <bottom style="thin">
        <color indexed="64"/>
      </bottom>
      <diagonal/>
    </border>
    <border>
      <left/>
      <right/>
      <top/>
      <bottom style="medium">
        <color indexed="64"/>
      </bottom>
      <diagonal/>
    </border>
  </borders>
  <cellStyleXfs count="125">
    <xf numFmtId="0" fontId="0" fillId="0" borderId="0"/>
    <xf numFmtId="173" fontId="30" fillId="0" borderId="0" applyFont="0" applyFill="0" applyBorder="0" applyAlignment="0" applyProtection="0">
      <alignment horizontal="right"/>
    </xf>
    <xf numFmtId="0" fontId="1"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1" fillId="17"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1" fillId="19" borderId="0" applyNumberFormat="0" applyBorder="0" applyAlignment="0" applyProtection="0"/>
    <xf numFmtId="0" fontId="3" fillId="10" borderId="0" applyNumberFormat="0" applyBorder="0" applyAlignment="0" applyProtection="0"/>
    <xf numFmtId="0" fontId="4" fillId="21" borderId="2" applyNumberFormat="0" applyAlignment="0" applyProtection="0"/>
    <xf numFmtId="0" fontId="5" fillId="11" borderId="3" applyNumberFormat="0" applyAlignment="0" applyProtection="0"/>
    <xf numFmtId="17" fontId="6" fillId="0" borderId="0" applyFont="0" applyFill="0" applyBorder="0" applyAlignment="0" applyProtection="0"/>
    <xf numFmtId="166" fontId="7" fillId="0" borderId="0" applyFill="0" applyBorder="0" applyProtection="0">
      <alignment horizontal="right" vertical="top"/>
    </xf>
    <xf numFmtId="167" fontId="7" fillId="0" borderId="0" applyFill="0" applyBorder="0" applyProtection="0">
      <alignment horizontal="right" vertical="top"/>
    </xf>
    <xf numFmtId="169" fontId="7" fillId="0" borderId="0" applyFill="0" applyBorder="0" applyProtection="0">
      <alignment horizontal="right" vertical="top"/>
    </xf>
    <xf numFmtId="168" fontId="7" fillId="0" borderId="0" applyFill="0" applyBorder="0" applyProtection="0">
      <alignment horizontal="right" vertical="top"/>
    </xf>
    <xf numFmtId="172" fontId="8" fillId="0" borderId="0" applyFill="0" applyBorder="0" applyProtection="0">
      <alignment horizontal="right" vertical="top"/>
    </xf>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10" fillId="25"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19" borderId="2" applyNumberFormat="0" applyAlignment="0" applyProtection="0"/>
    <xf numFmtId="0" fontId="15" fillId="0" borderId="7" applyNumberFormat="0" applyFill="0" applyAlignment="0" applyProtection="0"/>
    <xf numFmtId="0" fontId="16" fillId="19" borderId="0" applyNumberFormat="0" applyBorder="0" applyAlignment="0" applyProtection="0"/>
    <xf numFmtId="0" fontId="32" fillId="0" borderId="0"/>
    <xf numFmtId="0" fontId="6" fillId="18" borderId="8" applyNumberFormat="0" applyFont="0" applyAlignment="0" applyProtection="0"/>
    <xf numFmtId="0" fontId="17" fillId="21" borderId="1" applyNumberFormat="0" applyAlignment="0" applyProtection="0"/>
    <xf numFmtId="170" fontId="7" fillId="0" borderId="0" applyFill="0" applyBorder="0">
      <alignment horizontal="right" vertical="top"/>
    </xf>
    <xf numFmtId="171" fontId="7" fillId="0" borderId="0" applyFill="0" applyBorder="0">
      <alignment horizontal="right" vertical="top"/>
    </xf>
    <xf numFmtId="4" fontId="18" fillId="26" borderId="9" applyNumberFormat="0" applyProtection="0">
      <alignment vertical="center"/>
    </xf>
    <xf numFmtId="4" fontId="19" fillId="26" borderId="9" applyNumberFormat="0" applyProtection="0">
      <alignment vertical="center"/>
    </xf>
    <xf numFmtId="4" fontId="18" fillId="26" borderId="9" applyNumberFormat="0" applyProtection="0">
      <alignment horizontal="left" vertical="center" indent="1"/>
    </xf>
    <xf numFmtId="0" fontId="18" fillId="26" borderId="9" applyNumberFormat="0" applyProtection="0">
      <alignment horizontal="left" vertical="top" indent="1"/>
    </xf>
    <xf numFmtId="4" fontId="18" fillId="27" borderId="0" applyNumberFormat="0" applyProtection="0">
      <alignment horizontal="left" vertical="center" indent="1"/>
    </xf>
    <xf numFmtId="4" fontId="20" fillId="28" borderId="9" applyNumberFormat="0" applyProtection="0">
      <alignment horizontal="right" vertical="center"/>
    </xf>
    <xf numFmtId="4" fontId="20" fillId="3" borderId="9" applyNumberFormat="0" applyProtection="0">
      <alignment horizontal="right" vertical="center"/>
    </xf>
    <xf numFmtId="4" fontId="20" fillId="29" borderId="9" applyNumberFormat="0" applyProtection="0">
      <alignment horizontal="right" vertical="center"/>
    </xf>
    <xf numFmtId="4" fontId="20" fillId="30" borderId="9" applyNumberFormat="0" applyProtection="0">
      <alignment horizontal="right" vertical="center"/>
    </xf>
    <xf numFmtId="4" fontId="20" fillId="31" borderId="9" applyNumberFormat="0" applyProtection="0">
      <alignment horizontal="right" vertical="center"/>
    </xf>
    <xf numFmtId="4" fontId="20" fillId="32" borderId="9" applyNumberFormat="0" applyProtection="0">
      <alignment horizontal="right" vertical="center"/>
    </xf>
    <xf numFmtId="4" fontId="20" fillId="33" borderId="9" applyNumberFormat="0" applyProtection="0">
      <alignment horizontal="right" vertical="center"/>
    </xf>
    <xf numFmtId="4" fontId="20" fillId="34" borderId="9" applyNumberFormat="0" applyProtection="0">
      <alignment horizontal="right" vertical="center"/>
    </xf>
    <xf numFmtId="4" fontId="20" fillId="35" borderId="9" applyNumberFormat="0" applyProtection="0">
      <alignment horizontal="right" vertical="center"/>
    </xf>
    <xf numFmtId="4" fontId="18" fillId="36" borderId="10" applyNumberFormat="0" applyProtection="0">
      <alignment horizontal="left" vertical="center" indent="1"/>
    </xf>
    <xf numFmtId="4" fontId="20" fillId="37" borderId="0" applyNumberFormat="0" applyProtection="0">
      <alignment horizontal="left" vertical="center" indent="1"/>
    </xf>
    <xf numFmtId="4" fontId="21" fillId="20" borderId="0" applyNumberFormat="0" applyProtection="0">
      <alignment horizontal="left" vertical="center" indent="1"/>
    </xf>
    <xf numFmtId="4" fontId="20" fillId="27" borderId="9" applyNumberFormat="0" applyProtection="0">
      <alignment horizontal="right" vertical="center"/>
    </xf>
    <xf numFmtId="4" fontId="22" fillId="37" borderId="0" applyNumberFormat="0" applyProtection="0">
      <alignment horizontal="left" vertical="center" indent="1"/>
    </xf>
    <xf numFmtId="4" fontId="22" fillId="27" borderId="0" applyNumberFormat="0" applyProtection="0">
      <alignment horizontal="left" vertical="center" indent="1"/>
    </xf>
    <xf numFmtId="0" fontId="6" fillId="20" borderId="9" applyNumberFormat="0" applyProtection="0">
      <alignment horizontal="left" vertical="center" indent="1"/>
    </xf>
    <xf numFmtId="0" fontId="6" fillId="20" borderId="9" applyNumberFormat="0" applyProtection="0">
      <alignment horizontal="left" vertical="top" indent="1"/>
    </xf>
    <xf numFmtId="0" fontId="6" fillId="27" borderId="9" applyNumberFormat="0" applyProtection="0">
      <alignment horizontal="left" vertical="center" indent="1"/>
    </xf>
    <xf numFmtId="0" fontId="6" fillId="27" borderId="9" applyNumberFormat="0" applyProtection="0">
      <alignment horizontal="left" vertical="top" indent="1"/>
    </xf>
    <xf numFmtId="0" fontId="6" fillId="2" borderId="9" applyNumberFormat="0" applyProtection="0">
      <alignment horizontal="left" vertical="center" indent="1"/>
    </xf>
    <xf numFmtId="0" fontId="6" fillId="2" borderId="9" applyNumberFormat="0" applyProtection="0">
      <alignment horizontal="left" vertical="top" indent="1"/>
    </xf>
    <xf numFmtId="0" fontId="6" fillId="37" borderId="9" applyNumberFormat="0" applyProtection="0">
      <alignment horizontal="left" vertical="center" indent="1"/>
    </xf>
    <xf numFmtId="0" fontId="6" fillId="37" borderId="9" applyNumberFormat="0" applyProtection="0">
      <alignment horizontal="left" vertical="top" indent="1"/>
    </xf>
    <xf numFmtId="0" fontId="6" fillId="38" borderId="11" applyNumberFormat="0">
      <protection locked="0"/>
    </xf>
    <xf numFmtId="4" fontId="20" fillId="39" borderId="9" applyNumberFormat="0" applyProtection="0">
      <alignment vertical="center"/>
    </xf>
    <xf numFmtId="4" fontId="23" fillId="39" borderId="9" applyNumberFormat="0" applyProtection="0">
      <alignment vertical="center"/>
    </xf>
    <xf numFmtId="4" fontId="20" fillId="39" borderId="9" applyNumberFormat="0" applyProtection="0">
      <alignment horizontal="left" vertical="center" indent="1"/>
    </xf>
    <xf numFmtId="0" fontId="20" fillId="39" borderId="9" applyNumberFormat="0" applyProtection="0">
      <alignment horizontal="left" vertical="top" indent="1"/>
    </xf>
    <xf numFmtId="4" fontId="20" fillId="37" borderId="9" applyNumberFormat="0" applyProtection="0">
      <alignment horizontal="right" vertical="center"/>
    </xf>
    <xf numFmtId="4" fontId="23" fillId="37" borderId="9" applyNumberFormat="0" applyProtection="0">
      <alignment horizontal="right" vertical="center"/>
    </xf>
    <xf numFmtId="4" fontId="20" fillId="27" borderId="9" applyNumberFormat="0" applyProtection="0">
      <alignment horizontal="left" vertical="center" indent="1"/>
    </xf>
    <xf numFmtId="0" fontId="20" fillId="27" borderId="9" applyNumberFormat="0" applyProtection="0">
      <alignment horizontal="left" vertical="top" indent="1"/>
    </xf>
    <xf numFmtId="4" fontId="24" fillId="40" borderId="0" applyNumberFormat="0" applyProtection="0">
      <alignment horizontal="left" vertical="center" indent="1"/>
    </xf>
    <xf numFmtId="4" fontId="25" fillId="37" borderId="9" applyNumberFormat="0" applyProtection="0">
      <alignment horizontal="right" vertical="center"/>
    </xf>
    <xf numFmtId="0" fontId="26" fillId="0" borderId="0" applyNumberFormat="0" applyFill="0" applyBorder="0" applyAlignment="0" applyProtection="0"/>
    <xf numFmtId="168" fontId="7" fillId="0" borderId="0" applyFill="0" applyBorder="0" applyProtection="0">
      <alignment horizontal="right" vertical="center"/>
    </xf>
    <xf numFmtId="168" fontId="7" fillId="0" borderId="12">
      <alignment horizontal="left" vertical="top"/>
    </xf>
    <xf numFmtId="0" fontId="7" fillId="0" borderId="0" applyBorder="0">
      <alignment horizontal="left" vertical="center"/>
    </xf>
    <xf numFmtId="168" fontId="7" fillId="0" borderId="0" applyBorder="0">
      <alignment horizontal="right" vertical="center"/>
    </xf>
    <xf numFmtId="168" fontId="7" fillId="0" borderId="0" applyNumberFormat="0" applyFill="0" applyBorder="0">
      <alignment horizontal="left" vertical="top"/>
    </xf>
    <xf numFmtId="168" fontId="8" fillId="0" borderId="0" applyNumberFormat="0" applyFill="0" applyBorder="0">
      <alignment horizontal="left" vertical="top" indent="1"/>
    </xf>
    <xf numFmtId="168" fontId="8" fillId="0" borderId="0" applyNumberFormat="0" applyFill="0" applyBorder="0">
      <alignment horizontal="left" vertical="top" indent="2"/>
    </xf>
    <xf numFmtId="168" fontId="27" fillId="0" borderId="0" applyNumberFormat="0" applyFill="0" applyBorder="0">
      <alignment horizontal="left" vertical="top"/>
    </xf>
    <xf numFmtId="0" fontId="7" fillId="0" borderId="13" applyNumberFormat="0">
      <alignment horizontal="right" vertical="top"/>
    </xf>
    <xf numFmtId="168" fontId="7" fillId="0" borderId="0" applyNumberFormat="0" applyFill="0" applyBorder="0">
      <alignment horizontal="right" vertical="top"/>
    </xf>
    <xf numFmtId="168" fontId="27" fillId="0" borderId="0" applyNumberFormat="0" applyFill="0" applyBorder="0">
      <alignment horizontal="right" vertical="top"/>
    </xf>
    <xf numFmtId="166" fontId="27" fillId="0" borderId="0" applyFill="0" applyBorder="0" applyProtection="0">
      <alignment horizontal="right" vertical="top"/>
    </xf>
    <xf numFmtId="167" fontId="27" fillId="0" borderId="0" applyFill="0" applyBorder="0" applyProtection="0">
      <alignment horizontal="right" vertical="top"/>
    </xf>
    <xf numFmtId="169" fontId="27" fillId="0" borderId="0" applyFill="0" applyBorder="0" applyProtection="0">
      <alignment horizontal="right" vertical="top"/>
    </xf>
    <xf numFmtId="168" fontId="27" fillId="0" borderId="0" applyFill="0" applyBorder="0" applyProtection="0">
      <alignment horizontal="right" vertical="top"/>
    </xf>
    <xf numFmtId="0" fontId="28" fillId="0" borderId="13" applyNumberFormat="0">
      <alignment horizontal="left" vertical="top" wrapText="1"/>
    </xf>
    <xf numFmtId="168" fontId="7" fillId="0" borderId="0">
      <alignment horizontal="left" vertical="top"/>
    </xf>
    <xf numFmtId="0" fontId="9" fillId="0" borderId="14" applyNumberFormat="0" applyFill="0" applyAlignment="0" applyProtection="0"/>
    <xf numFmtId="0" fontId="29" fillId="0" borderId="0" applyNumberFormat="0" applyFill="0" applyBorder="0" applyAlignment="0" applyProtection="0"/>
    <xf numFmtId="0" fontId="35" fillId="0" borderId="0"/>
    <xf numFmtId="0" fontId="41" fillId="0" borderId="0" applyNumberFormat="0" applyFill="0" applyBorder="0" applyAlignment="0" applyProtection="0"/>
    <xf numFmtId="168" fontId="43" fillId="0" borderId="0" applyFill="0" applyBorder="0" applyProtection="0">
      <alignment horizontal="right" vertical="top"/>
    </xf>
    <xf numFmtId="0" fontId="35" fillId="0" borderId="0"/>
    <xf numFmtId="166" fontId="7" fillId="0" borderId="0" applyFill="0" applyBorder="0" applyProtection="0">
      <alignment horizontal="right" vertical="center"/>
    </xf>
    <xf numFmtId="167" fontId="7" fillId="0" borderId="0" applyFill="0" applyBorder="0" applyProtection="0">
      <alignment horizontal="right" vertical="center"/>
    </xf>
    <xf numFmtId="169" fontId="7" fillId="0" borderId="0" applyFill="0" applyBorder="0" applyProtection="0">
      <alignment horizontal="right" vertical="center"/>
    </xf>
    <xf numFmtId="172" fontId="7" fillId="0" borderId="0" applyFill="0" applyBorder="0" applyProtection="0">
      <alignment horizontal="right" vertical="center"/>
    </xf>
    <xf numFmtId="168" fontId="7" fillId="0" borderId="0" applyFill="0" applyBorder="0" applyProtection="0">
      <alignment horizontal="right" vertical="center"/>
    </xf>
    <xf numFmtId="168" fontId="43" fillId="0" borderId="12">
      <alignment horizontal="left" vertical="top"/>
    </xf>
    <xf numFmtId="0" fontId="7" fillId="0" borderId="0" applyBorder="0">
      <alignment horizontal="right"/>
    </xf>
    <xf numFmtId="0" fontId="7" fillId="0" borderId="0" applyBorder="0">
      <alignment horizontal="left"/>
    </xf>
    <xf numFmtId="168" fontId="43" fillId="0" borderId="0" applyNumberFormat="0" applyFill="0" applyBorder="0">
      <alignment horizontal="left" vertical="top"/>
    </xf>
    <xf numFmtId="168" fontId="43" fillId="0" borderId="0" applyNumberFormat="0" applyFill="0" applyBorder="0">
      <alignment horizontal="right" vertical="top"/>
    </xf>
    <xf numFmtId="0" fontId="44" fillId="0" borderId="0">
      <alignment horizontal="left" vertical="top"/>
    </xf>
  </cellStyleXfs>
  <cellXfs count="107">
    <xf numFmtId="0" fontId="0" fillId="0" borderId="0" xfId="0"/>
    <xf numFmtId="0" fontId="6" fillId="0" borderId="0" xfId="0" applyFont="1" applyAlignment="1">
      <alignment wrapText="1"/>
    </xf>
    <xf numFmtId="0" fontId="6" fillId="0" borderId="0" xfId="0" applyFont="1" applyAlignment="1">
      <alignment horizontal="right" wrapText="1"/>
    </xf>
    <xf numFmtId="0" fontId="34" fillId="0" borderId="0" xfId="0" applyFont="1" applyBorder="1" applyAlignment="1">
      <alignment horizontal="left"/>
    </xf>
    <xf numFmtId="0" fontId="34" fillId="0" borderId="0" xfId="0" applyFont="1" applyBorder="1" applyAlignment="1">
      <alignment wrapText="1"/>
    </xf>
    <xf numFmtId="0" fontId="34" fillId="0" borderId="0" xfId="0" applyFont="1" applyAlignment="1">
      <alignment wrapText="1"/>
    </xf>
    <xf numFmtId="0" fontId="6" fillId="0" borderId="0" xfId="0" applyFont="1" applyAlignment="1">
      <alignment vertical="center" wrapText="1"/>
    </xf>
    <xf numFmtId="0" fontId="6" fillId="0" borderId="0" xfId="0" applyFont="1" applyFill="1" applyAlignment="1">
      <alignment vertical="center" wrapText="1"/>
    </xf>
    <xf numFmtId="0" fontId="6" fillId="0" borderId="0" xfId="0" applyFont="1" applyBorder="1" applyAlignment="1">
      <alignment horizontal="right" vertical="center" wrapText="1"/>
    </xf>
    <xf numFmtId="0" fontId="31" fillId="0" borderId="0" xfId="0" applyFont="1" applyBorder="1" applyAlignment="1">
      <alignment horizontal="right" vertical="center" wrapText="1"/>
    </xf>
    <xf numFmtId="0" fontId="6" fillId="0" borderId="0" xfId="0" applyFont="1" applyAlignment="1">
      <alignment horizontal="left" vertical="center" wrapText="1"/>
    </xf>
    <xf numFmtId="0" fontId="6" fillId="0" borderId="0" xfId="0" applyFont="1" applyAlignment="1">
      <alignment horizontal="right" vertical="center" wrapText="1"/>
    </xf>
    <xf numFmtId="0" fontId="6" fillId="0" borderId="15" xfId="0" applyFont="1" applyBorder="1" applyAlignment="1">
      <alignment horizontal="right" vertical="center" wrapText="1"/>
    </xf>
    <xf numFmtId="0" fontId="35" fillId="0" borderId="0" xfId="93" applyFont="1">
      <alignment horizontal="left" vertical="center"/>
    </xf>
    <xf numFmtId="168" fontId="35" fillId="0" borderId="0" xfId="91" applyFont="1" applyFill="1">
      <alignment horizontal="right" vertical="center"/>
    </xf>
    <xf numFmtId="168" fontId="35" fillId="0" borderId="0" xfId="96" applyFont="1">
      <alignment horizontal="left" vertical="top" indent="1"/>
    </xf>
    <xf numFmtId="168" fontId="35" fillId="0" borderId="0" xfId="97" applyFont="1">
      <alignment horizontal="left" vertical="top" indent="2"/>
    </xf>
    <xf numFmtId="3" fontId="35" fillId="0" borderId="0" xfId="100" applyNumberFormat="1" applyFont="1" applyFill="1">
      <alignment horizontal="right" vertical="top"/>
    </xf>
    <xf numFmtId="168" fontId="35" fillId="0" borderId="0" xfId="33" applyFont="1" applyFill="1">
      <alignment horizontal="right" vertical="top"/>
    </xf>
    <xf numFmtId="168" fontId="35" fillId="0" borderId="0" xfId="95" applyFont="1">
      <alignment horizontal="left" vertical="top"/>
    </xf>
    <xf numFmtId="168" fontId="35" fillId="0" borderId="0" xfId="96" applyFont="1" applyFill="1">
      <alignment horizontal="left" vertical="top" indent="1"/>
    </xf>
    <xf numFmtId="168" fontId="35" fillId="0" borderId="0" xfId="97" applyFont="1" applyFill="1">
      <alignment horizontal="left" vertical="top" indent="2"/>
    </xf>
    <xf numFmtId="0" fontId="6" fillId="0" borderId="15" xfId="0" applyFont="1" applyBorder="1" applyAlignment="1">
      <alignment horizontal="left" vertical="top" wrapText="1"/>
    </xf>
    <xf numFmtId="0" fontId="6" fillId="0" borderId="15" xfId="0" applyFont="1" applyFill="1" applyBorder="1" applyAlignment="1">
      <alignment vertical="top" wrapText="1"/>
    </xf>
    <xf numFmtId="0" fontId="6" fillId="0" borderId="15" xfId="0" applyFont="1" applyFill="1" applyBorder="1" applyAlignment="1">
      <alignment horizontal="right" vertical="top" wrapText="1"/>
    </xf>
    <xf numFmtId="0" fontId="35" fillId="0" borderId="0" xfId="0" applyFont="1" applyBorder="1" applyAlignment="1">
      <alignment horizontal="left" vertical="top" wrapText="1"/>
    </xf>
    <xf numFmtId="0" fontId="35" fillId="0" borderId="15" xfId="0" quotePrefix="1" applyFont="1" applyBorder="1" applyAlignment="1">
      <alignment horizontal="left" vertical="top" wrapText="1"/>
    </xf>
    <xf numFmtId="3" fontId="6" fillId="0" borderId="0" xfId="0" applyNumberFormat="1" applyFont="1" applyFill="1" applyBorder="1" applyAlignment="1">
      <alignment horizontal="right" vertical="top" wrapText="1"/>
    </xf>
    <xf numFmtId="165" fontId="6" fillId="0" borderId="0" xfId="0" applyNumberFormat="1" applyFont="1" applyFill="1" applyBorder="1" applyAlignment="1">
      <alignment horizontal="right" vertical="top" wrapText="1"/>
    </xf>
    <xf numFmtId="168" fontId="6" fillId="0" borderId="0" xfId="0" applyNumberFormat="1" applyFont="1" applyFill="1" applyBorder="1" applyAlignment="1">
      <alignment horizontal="right" vertical="top" wrapText="1"/>
    </xf>
    <xf numFmtId="3" fontId="6" fillId="0" borderId="15" xfId="0" applyNumberFormat="1" applyFont="1" applyFill="1" applyBorder="1" applyAlignment="1">
      <alignment horizontal="right" vertical="top" wrapText="1"/>
    </xf>
    <xf numFmtId="164" fontId="6" fillId="0" borderId="15" xfId="0" applyNumberFormat="1" applyFont="1" applyFill="1" applyBorder="1" applyAlignment="1">
      <alignment horizontal="right" vertical="top" wrapText="1"/>
    </xf>
    <xf numFmtId="165" fontId="6" fillId="0" borderId="15" xfId="0" applyNumberFormat="1" applyFont="1" applyFill="1" applyBorder="1" applyAlignment="1">
      <alignment horizontal="right" vertical="top" wrapText="1"/>
    </xf>
    <xf numFmtId="0" fontId="35" fillId="0" borderId="0" xfId="0" quotePrefix="1" applyFont="1" applyBorder="1" applyAlignment="1">
      <alignment horizontal="left" vertical="top" wrapText="1"/>
    </xf>
    <xf numFmtId="168" fontId="6" fillId="0" borderId="0" xfId="0" applyNumberFormat="1" applyFont="1" applyBorder="1" applyAlignment="1">
      <alignment horizontal="right" vertical="top" wrapText="1"/>
    </xf>
    <xf numFmtId="0" fontId="35" fillId="0" borderId="0" xfId="0" applyFont="1" applyBorder="1" applyAlignment="1">
      <alignment horizontal="left" vertical="top" wrapText="1" indent="1"/>
    </xf>
    <xf numFmtId="0" fontId="35" fillId="0" borderId="0" xfId="0" applyFont="1" applyBorder="1" applyAlignment="1">
      <alignment horizontal="left" vertical="top" wrapText="1" indent="2"/>
    </xf>
    <xf numFmtId="0" fontId="35" fillId="0" borderId="0" xfId="0" quotePrefix="1" applyFont="1" applyBorder="1" applyAlignment="1">
      <alignment horizontal="left" vertical="top" wrapText="1" indent="2"/>
    </xf>
    <xf numFmtId="168" fontId="6" fillId="0" borderId="15" xfId="0" applyNumberFormat="1" applyFont="1" applyFill="1" applyBorder="1" applyAlignment="1">
      <alignment horizontal="right" vertical="top" wrapText="1"/>
    </xf>
    <xf numFmtId="0" fontId="39" fillId="0" borderId="0" xfId="0" applyFont="1" applyBorder="1" applyAlignment="1">
      <alignment horizontal="left"/>
    </xf>
    <xf numFmtId="0" fontId="39" fillId="0" borderId="0" xfId="0" applyFont="1" applyBorder="1" applyAlignment="1">
      <alignment wrapText="1"/>
    </xf>
    <xf numFmtId="0" fontId="39" fillId="0" borderId="0" xfId="0" applyFont="1" applyAlignment="1">
      <alignment wrapText="1"/>
    </xf>
    <xf numFmtId="0" fontId="35" fillId="0" borderId="15" xfId="0" applyFont="1" applyBorder="1" applyAlignment="1">
      <alignment vertical="center" wrapText="1"/>
    </xf>
    <xf numFmtId="0" fontId="35" fillId="0" borderId="0" xfId="0" applyFont="1" applyAlignment="1">
      <alignment vertical="center" wrapText="1"/>
    </xf>
    <xf numFmtId="0" fontId="35" fillId="0" borderId="0" xfId="0" applyFont="1" applyBorder="1" applyAlignment="1">
      <alignment horizontal="right" vertical="center" wrapText="1"/>
    </xf>
    <xf numFmtId="0" fontId="35" fillId="0" borderId="0" xfId="0" applyFont="1" applyAlignment="1">
      <alignment wrapText="1"/>
    </xf>
    <xf numFmtId="0" fontId="35" fillId="0" borderId="15" xfId="0" applyFont="1" applyBorder="1" applyAlignment="1">
      <alignment horizontal="right" vertical="center" wrapText="1"/>
    </xf>
    <xf numFmtId="0" fontId="35" fillId="0" borderId="0" xfId="0" quotePrefix="1" applyFont="1" applyBorder="1" applyAlignment="1">
      <alignment horizontal="right" vertical="center" wrapText="1"/>
    </xf>
    <xf numFmtId="3" fontId="35" fillId="0" borderId="0" xfId="0" applyNumberFormat="1" applyFont="1" applyFill="1" applyBorder="1" applyAlignment="1">
      <alignment horizontal="right" vertical="center" wrapText="1"/>
    </xf>
    <xf numFmtId="0" fontId="35" fillId="0" borderId="0" xfId="0" applyFont="1" applyFill="1" applyBorder="1" applyAlignment="1">
      <alignment horizontal="right" vertical="top" wrapText="1"/>
    </xf>
    <xf numFmtId="0" fontId="35" fillId="0" borderId="15" xfId="0" applyFont="1" applyBorder="1" applyAlignment="1">
      <alignment horizontal="left" vertical="top" wrapText="1"/>
    </xf>
    <xf numFmtId="0" fontId="35" fillId="0" borderId="15" xfId="0" applyFont="1" applyFill="1" applyBorder="1" applyAlignment="1">
      <alignment horizontal="right" vertical="top" wrapText="1"/>
    </xf>
    <xf numFmtId="0" fontId="35" fillId="0" borderId="0" xfId="0" applyFont="1" applyBorder="1" applyAlignment="1">
      <alignment vertical="center" wrapText="1"/>
    </xf>
    <xf numFmtId="166" fontId="35" fillId="0" borderId="0" xfId="0" applyNumberFormat="1" applyFont="1" applyFill="1" applyBorder="1" applyAlignment="1">
      <alignment horizontal="right" vertical="top" wrapText="1"/>
    </xf>
    <xf numFmtId="168" fontId="35" fillId="0" borderId="0" xfId="0" applyNumberFormat="1" applyFont="1" applyFill="1" applyBorder="1" applyAlignment="1">
      <alignment horizontal="right" vertical="top" wrapText="1"/>
    </xf>
    <xf numFmtId="166" fontId="35" fillId="0" borderId="0" xfId="0" applyNumberFormat="1" applyFont="1" applyBorder="1" applyAlignment="1">
      <alignment horizontal="right" vertical="top" wrapText="1"/>
    </xf>
    <xf numFmtId="166" fontId="35" fillId="0" borderId="15" xfId="0" applyNumberFormat="1" applyFont="1" applyFill="1" applyBorder="1" applyAlignment="1">
      <alignment horizontal="right" vertical="top" wrapText="1"/>
    </xf>
    <xf numFmtId="0" fontId="35" fillId="0" borderId="0" xfId="110" applyFont="1" applyAlignment="1">
      <alignment wrapText="1"/>
    </xf>
    <xf numFmtId="0" fontId="35" fillId="0" borderId="0" xfId="110" applyFont="1" applyFill="1" applyAlignment="1">
      <alignment wrapText="1"/>
    </xf>
    <xf numFmtId="0" fontId="39" fillId="0" borderId="0" xfId="110" applyFont="1" applyAlignment="1">
      <alignment wrapText="1"/>
    </xf>
    <xf numFmtId="0" fontId="39" fillId="0" borderId="0" xfId="110" applyFont="1" applyBorder="1" applyAlignment="1">
      <alignment horizontal="left"/>
    </xf>
    <xf numFmtId="0" fontId="39" fillId="0" borderId="0" xfId="110" applyFont="1" applyBorder="1" applyAlignment="1">
      <alignment wrapText="1"/>
    </xf>
    <xf numFmtId="0" fontId="39" fillId="0" borderId="0" xfId="110" applyFont="1" applyBorder="1" applyAlignment="1">
      <alignment horizontal="right" wrapText="1"/>
    </xf>
    <xf numFmtId="0" fontId="35" fillId="0" borderId="0" xfId="110" applyFont="1" applyAlignment="1">
      <alignment vertical="center" wrapText="1"/>
    </xf>
    <xf numFmtId="0" fontId="35" fillId="42" borderId="0" xfId="110" applyFont="1" applyFill="1" applyBorder="1" applyAlignment="1">
      <alignment vertical="center" wrapText="1"/>
    </xf>
    <xf numFmtId="0" fontId="35" fillId="42" borderId="0" xfId="110" applyFont="1" applyFill="1" applyBorder="1" applyAlignment="1">
      <alignment horizontal="left" vertical="center" wrapText="1"/>
    </xf>
    <xf numFmtId="0" fontId="35" fillId="0" borderId="0" xfId="110" applyFont="1" applyBorder="1" applyAlignment="1">
      <alignment horizontal="right" vertical="center" wrapText="1"/>
    </xf>
    <xf numFmtId="0" fontId="35" fillId="0" borderId="0" xfId="110" applyFont="1" applyAlignment="1">
      <alignment horizontal="left" vertical="center" wrapText="1"/>
    </xf>
    <xf numFmtId="0" fontId="35" fillId="0" borderId="15" xfId="110" applyFont="1" applyBorder="1" applyAlignment="1">
      <alignment horizontal="right" vertical="center" wrapText="1"/>
    </xf>
    <xf numFmtId="0" fontId="35" fillId="0" borderId="15" xfId="110" applyFont="1" applyBorder="1" applyAlignment="1">
      <alignment horizontal="left" vertical="center" wrapText="1"/>
    </xf>
    <xf numFmtId="0" fontId="31" fillId="0" borderId="0" xfId="110" applyFont="1" applyBorder="1" applyAlignment="1">
      <alignment horizontal="left" vertical="center" wrapText="1"/>
    </xf>
    <xf numFmtId="0" fontId="35" fillId="0" borderId="0" xfId="110" applyFont="1" applyAlignment="1">
      <alignment horizontal="right" vertical="center" wrapText="1"/>
    </xf>
    <xf numFmtId="168" fontId="35" fillId="0" borderId="0" xfId="110" applyNumberFormat="1" applyFont="1" applyBorder="1" applyAlignment="1">
      <alignment horizontal="right" vertical="center" wrapText="1"/>
    </xf>
    <xf numFmtId="0" fontId="35" fillId="0" borderId="0" xfId="110" applyFont="1" applyAlignment="1">
      <alignment horizontal="left" vertical="top" wrapText="1"/>
    </xf>
    <xf numFmtId="0" fontId="35" fillId="0" borderId="0" xfId="110" applyFont="1" applyBorder="1" applyAlignment="1">
      <alignment horizontal="left" vertical="top" wrapText="1"/>
    </xf>
    <xf numFmtId="0" fontId="35" fillId="0" borderId="0" xfId="110" applyFont="1" applyBorder="1" applyAlignment="1">
      <alignment horizontal="right" vertical="top" wrapText="1"/>
    </xf>
    <xf numFmtId="0" fontId="35" fillId="0" borderId="0" xfId="110" applyFont="1" applyAlignment="1">
      <alignment vertical="top" wrapText="1"/>
    </xf>
    <xf numFmtId="0" fontId="35" fillId="0" borderId="0" xfId="110" applyFont="1" applyAlignment="1">
      <alignment horizontal="right" vertical="top" wrapText="1"/>
    </xf>
    <xf numFmtId="168" fontId="35" fillId="0" borderId="0" xfId="110" applyNumberFormat="1" applyFont="1" applyBorder="1" applyAlignment="1">
      <alignment horizontal="left" vertical="center" wrapText="1"/>
    </xf>
    <xf numFmtId="0" fontId="35" fillId="0" borderId="15" xfId="110" applyFont="1" applyFill="1" applyBorder="1" applyAlignment="1">
      <alignment horizontal="left" vertical="top" wrapText="1"/>
    </xf>
    <xf numFmtId="168" fontId="35" fillId="0" borderId="15" xfId="110" applyNumberFormat="1" applyFont="1" applyFill="1" applyBorder="1" applyAlignment="1">
      <alignment horizontal="left" vertical="top" wrapText="1"/>
    </xf>
    <xf numFmtId="168" fontId="35" fillId="0" borderId="0" xfId="111" applyNumberFormat="1" applyFont="1" applyBorder="1" applyAlignment="1">
      <alignment horizontal="left" vertical="top" wrapText="1"/>
    </xf>
    <xf numFmtId="168" fontId="35" fillId="0" borderId="0" xfId="110" quotePrefix="1" applyNumberFormat="1" applyFont="1" applyBorder="1" applyAlignment="1">
      <alignment horizontal="left" vertical="top" wrapText="1"/>
    </xf>
    <xf numFmtId="0" fontId="42" fillId="0" borderId="0" xfId="110" applyFont="1" applyAlignment="1">
      <alignment vertical="center"/>
    </xf>
    <xf numFmtId="0" fontId="6" fillId="0" borderId="0" xfId="110" applyFont="1" applyBorder="1" applyAlignment="1">
      <alignment horizontal="left" vertical="top" wrapText="1"/>
    </xf>
    <xf numFmtId="49" fontId="6" fillId="0" borderId="0" xfId="110" applyNumberFormat="1" applyFont="1" applyBorder="1" applyAlignment="1">
      <alignment horizontal="left" vertical="top" wrapText="1"/>
    </xf>
    <xf numFmtId="0" fontId="6" fillId="0" borderId="0" xfId="110" applyFont="1" applyFill="1" applyAlignment="1">
      <alignment horizontal="left" vertical="top" wrapText="1"/>
    </xf>
    <xf numFmtId="0" fontId="6" fillId="0" borderId="15" xfId="110" applyFont="1" applyFill="1" applyBorder="1" applyAlignment="1">
      <alignment horizontal="right" vertical="center" wrapText="1"/>
    </xf>
    <xf numFmtId="168" fontId="6" fillId="0" borderId="0" xfId="110" applyNumberFormat="1" applyFont="1" applyBorder="1" applyAlignment="1">
      <alignment horizontal="left" vertical="top" wrapText="1"/>
    </xf>
    <xf numFmtId="0" fontId="35" fillId="0" borderId="0" xfId="0" applyFont="1" applyAlignment="1">
      <alignment vertical="center" wrapText="1"/>
    </xf>
    <xf numFmtId="0" fontId="35" fillId="0" borderId="0" xfId="0" applyFont="1" applyAlignment="1">
      <alignment vertical="center" wrapText="1"/>
    </xf>
    <xf numFmtId="0" fontId="35" fillId="0" borderId="15" xfId="110" applyFont="1" applyFill="1" applyBorder="1" applyAlignment="1">
      <alignment horizontal="right" vertical="top" wrapText="1"/>
    </xf>
    <xf numFmtId="0" fontId="30" fillId="0" borderId="0" xfId="110" applyFont="1" applyAlignment="1">
      <alignment horizontal="left" wrapText="1" indent="1"/>
    </xf>
    <xf numFmtId="0" fontId="40" fillId="0" borderId="0" xfId="110" applyFont="1" applyBorder="1" applyAlignment="1">
      <alignment horizontal="left" wrapText="1" indent="1"/>
    </xf>
    <xf numFmtId="0" fontId="31" fillId="0" borderId="0" xfId="110" applyFont="1" applyBorder="1" applyAlignment="1">
      <alignment horizontal="left" wrapText="1" indent="1"/>
    </xf>
    <xf numFmtId="0" fontId="30" fillId="0" borderId="13" xfId="110" applyFont="1" applyBorder="1" applyAlignment="1">
      <alignment horizontal="left" vertical="center" wrapText="1"/>
    </xf>
    <xf numFmtId="0" fontId="37" fillId="0" borderId="0" xfId="0" applyFont="1" applyAlignment="1">
      <alignment horizontal="left" vertical="top" wrapText="1"/>
    </xf>
    <xf numFmtId="0" fontId="36" fillId="0" borderId="0" xfId="0" applyFont="1" applyAlignment="1">
      <alignment horizontal="left" vertical="top" wrapText="1"/>
    </xf>
    <xf numFmtId="0" fontId="35" fillId="0" borderId="16" xfId="0" applyFont="1" applyBorder="1" applyAlignment="1">
      <alignment horizontal="left" vertical="center" wrapText="1"/>
    </xf>
    <xf numFmtId="0" fontId="35" fillId="0" borderId="0" xfId="0" applyFont="1" applyAlignment="1">
      <alignment vertical="center" wrapText="1"/>
    </xf>
    <xf numFmtId="0" fontId="39" fillId="0" borderId="0" xfId="0" applyFont="1" applyBorder="1" applyAlignment="1">
      <alignment horizontal="right" wrapText="1"/>
    </xf>
    <xf numFmtId="0" fontId="35" fillId="41" borderId="0" xfId="0" applyFont="1" applyFill="1" applyBorder="1" applyAlignment="1">
      <alignment vertical="center" wrapText="1"/>
    </xf>
    <xf numFmtId="0" fontId="6" fillId="0" borderId="16" xfId="0" applyFont="1" applyBorder="1" applyAlignment="1">
      <alignment wrapText="1"/>
    </xf>
    <xf numFmtId="0" fontId="6" fillId="0" borderId="0" xfId="0" applyFont="1" applyAlignment="1">
      <alignment vertical="center" wrapText="1"/>
    </xf>
    <xf numFmtId="0" fontId="6" fillId="41" borderId="15" xfId="0" applyFont="1" applyFill="1" applyBorder="1" applyAlignment="1">
      <alignment vertical="center" wrapText="1"/>
    </xf>
    <xf numFmtId="0" fontId="34" fillId="0" borderId="0" xfId="0" applyFont="1" applyBorder="1" applyAlignment="1">
      <alignment horizontal="right" wrapText="1"/>
    </xf>
    <xf numFmtId="0" fontId="6" fillId="41" borderId="0" xfId="0" applyFont="1" applyFill="1" applyBorder="1" applyAlignment="1">
      <alignment vertical="center" wrapText="1"/>
    </xf>
  </cellXfs>
  <cellStyles count="125">
    <cellStyle name="1000 [0]" xfId="1"/>
    <cellStyle name="Accent1" xfId="2"/>
    <cellStyle name="Accent1 - 20%" xfId="3"/>
    <cellStyle name="Accent1 - 40%" xfId="4"/>
    <cellStyle name="Accent1 - 60%" xfId="5"/>
    <cellStyle name="Accent2" xfId="6"/>
    <cellStyle name="Accent2 - 20%" xfId="7"/>
    <cellStyle name="Accent2 - 40%" xfId="8"/>
    <cellStyle name="Accent2 - 60%" xfId="9"/>
    <cellStyle name="Accent3" xfId="10"/>
    <cellStyle name="Accent3 - 20%" xfId="11"/>
    <cellStyle name="Accent3 - 40%" xfId="12"/>
    <cellStyle name="Accent3 - 60%" xfId="13"/>
    <cellStyle name="Accent4" xfId="14"/>
    <cellStyle name="Accent4 - 20%" xfId="15"/>
    <cellStyle name="Accent4 - 40%" xfId="16"/>
    <cellStyle name="Accent4 - 60%" xfId="17"/>
    <cellStyle name="Accent5" xfId="18"/>
    <cellStyle name="Accent5 - 20%" xfId="19"/>
    <cellStyle name="Accent5 - 40%" xfId="20"/>
    <cellStyle name="Accent5 - 60%" xfId="21"/>
    <cellStyle name="Accent6" xfId="22"/>
    <cellStyle name="Accent6 - 20%" xfId="23"/>
    <cellStyle name="Accent6 - 40%" xfId="24"/>
    <cellStyle name="Accent6 - 60%" xfId="25"/>
    <cellStyle name="Bad" xfId="26"/>
    <cellStyle name="Calculation" xfId="27"/>
    <cellStyle name="Check Cell" xfId="28"/>
    <cellStyle name="Dat" xfId="29"/>
    <cellStyle name="Dezimal [0,0]" xfId="30"/>
    <cellStyle name="Dezimal [0,00]" xfId="31"/>
    <cellStyle name="Dezimal [0,000]" xfId="32"/>
    <cellStyle name="Dezimal [0]" xfId="33" builtinId="6"/>
    <cellStyle name="Dezimal [0] kursiv" xfId="112"/>
    <cellStyle name="Dezimal[0,0000]" xfId="34"/>
    <cellStyle name="Emphasis 1" xfId="35"/>
    <cellStyle name="Emphasis 2" xfId="36"/>
    <cellStyle name="Emphasis 3" xfId="37"/>
    <cellStyle name="Good" xfId="38"/>
    <cellStyle name="Heading 1" xfId="39"/>
    <cellStyle name="Heading 2" xfId="40"/>
    <cellStyle name="Heading 3" xfId="41"/>
    <cellStyle name="Heading 4" xfId="42"/>
    <cellStyle name="Input" xfId="43"/>
    <cellStyle name="Link" xfId="111" builtinId="8"/>
    <cellStyle name="Linked Cell" xfId="44"/>
    <cellStyle name="Neutral" xfId="45" builtinId="28" customBuiltin="1"/>
    <cellStyle name="Normal_HNTA" xfId="46"/>
    <cellStyle name="Note" xfId="47"/>
    <cellStyle name="Output" xfId="48"/>
    <cellStyle name="P-[0%]" xfId="49"/>
    <cellStyle name="P-[0,0%]" xfId="50"/>
    <cellStyle name="SAPBEXaggData" xfId="51"/>
    <cellStyle name="SAPBEXaggDataEmph" xfId="52"/>
    <cellStyle name="SAPBEXaggItem" xfId="53"/>
    <cellStyle name="SAPBEXaggItemX" xfId="54"/>
    <cellStyle name="SAPBEXchaText" xfId="55"/>
    <cellStyle name="SAPBEXexcBad7" xfId="56"/>
    <cellStyle name="SAPBEXexcBad8" xfId="57"/>
    <cellStyle name="SAPBEXexcBad9" xfId="58"/>
    <cellStyle name="SAPBEXexcCritical4" xfId="59"/>
    <cellStyle name="SAPBEXexcCritical5" xfId="60"/>
    <cellStyle name="SAPBEXexcCritical6" xfId="61"/>
    <cellStyle name="SAPBEXexcGood1" xfId="62"/>
    <cellStyle name="SAPBEXexcGood2" xfId="63"/>
    <cellStyle name="SAPBEXexcGood3" xfId="64"/>
    <cellStyle name="SAPBEXfilterDrill" xfId="65"/>
    <cellStyle name="SAPBEXfilterItem" xfId="66"/>
    <cellStyle name="SAPBEXfilterText" xfId="67"/>
    <cellStyle name="SAPBEXformats" xfId="68"/>
    <cellStyle name="SAPBEXheaderItem" xfId="69"/>
    <cellStyle name="SAPBEXheaderText" xfId="70"/>
    <cellStyle name="SAPBEXHLevel0" xfId="71"/>
    <cellStyle name="SAPBEXHLevel0X" xfId="72"/>
    <cellStyle name="SAPBEXHLevel1" xfId="73"/>
    <cellStyle name="SAPBEXHLevel1X" xfId="74"/>
    <cellStyle name="SAPBEXHLevel2" xfId="75"/>
    <cellStyle name="SAPBEXHLevel2X" xfId="76"/>
    <cellStyle name="SAPBEXHLevel3" xfId="77"/>
    <cellStyle name="SAPBEXHLevel3X" xfId="78"/>
    <cellStyle name="SAPBEXinputData" xfId="79"/>
    <cellStyle name="SAPBEXresData" xfId="80"/>
    <cellStyle name="SAPBEXresDataEmph" xfId="81"/>
    <cellStyle name="SAPBEXresItem" xfId="82"/>
    <cellStyle name="SAPBEXresItemX" xfId="83"/>
    <cellStyle name="SAPBEXstdData" xfId="84"/>
    <cellStyle name="SAPBEXstdDataEmph" xfId="85"/>
    <cellStyle name="SAPBEXstdItem" xfId="86"/>
    <cellStyle name="SAPBEXstdItemX" xfId="87"/>
    <cellStyle name="SAPBEXtitle" xfId="88"/>
    <cellStyle name="SAPBEXundefined" xfId="89"/>
    <cellStyle name="Sheet Title" xfId="90"/>
    <cellStyle name="Standard" xfId="0" builtinId="0"/>
    <cellStyle name="Standard 2" xfId="113"/>
    <cellStyle name="Standard 3" xfId="110"/>
    <cellStyle name="Tab-1 [0,0]" xfId="114"/>
    <cellStyle name="Tab-1 [0,00]" xfId="115"/>
    <cellStyle name="Tab-1 [0,000]" xfId="116"/>
    <cellStyle name="Tab-1 [0,0000]" xfId="117"/>
    <cellStyle name="Tab-1 [0]" xfId="91"/>
    <cellStyle name="Tab-1 [Dezimal 0]" xfId="118"/>
    <cellStyle name="Tab-Fn" xfId="92"/>
    <cellStyle name="Tab-Fn kursiv" xfId="119"/>
    <cellStyle name="Tab-H" xfId="93"/>
    <cellStyle name="Tab-HR" xfId="94"/>
    <cellStyle name="Tab-HU" xfId="120"/>
    <cellStyle name="Tab-HU-links" xfId="121"/>
    <cellStyle name="Tab-L" xfId="95"/>
    <cellStyle name="Tab-L-02" xfId="96"/>
    <cellStyle name="Tab-L-04" xfId="97"/>
    <cellStyle name="Tab-L-fett" xfId="98"/>
    <cellStyle name="Tab-L-kursiv" xfId="122"/>
    <cellStyle name="Tab-NR" xfId="99"/>
    <cellStyle name="Tab-R" xfId="100"/>
    <cellStyle name="Tab-R kursiv" xfId="123"/>
    <cellStyle name="Tab-R-fett" xfId="101"/>
    <cellStyle name="Tab-R-fett[0,0]" xfId="102"/>
    <cellStyle name="Tab-R-fett[0,00]" xfId="103"/>
    <cellStyle name="Tab-R-fett[0,000]" xfId="104"/>
    <cellStyle name="Tab-R-fett[0]" xfId="105"/>
    <cellStyle name="Tab-T" xfId="106"/>
    <cellStyle name="Tab-TL" xfId="124"/>
    <cellStyle name="Tab-UT" xfId="107"/>
    <cellStyle name="Total" xfId="108"/>
    <cellStyle name="Warning Text" xfId="10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EEEEEE"/>
      <rgbColor rgb="00B3B3B3"/>
      <rgbColor rgb="0063AAFE"/>
      <rgbColor rgb="00DD2D32"/>
      <rgbColor rgb="00FFF58C"/>
      <rgbColor rgb="004EE257"/>
      <rgbColor rgb="006711FF"/>
      <rgbColor rgb="00FEA746"/>
      <rgbColor rgb="00865357"/>
      <rgbColor rgb="00A2BD90"/>
      <rgbColor rgb="0063AAFE"/>
      <rgbColor rgb="00777777"/>
      <rgbColor rgb="00FFF58C"/>
      <rgbColor rgb="004EE257"/>
      <rgbColor rgb="006711FF"/>
      <rgbColor rgb="00FEA746"/>
      <rgbColor rgb="00865357"/>
      <rgbColor rgb="00D9F1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CDCD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lrich-maximilian.graef@bs.ch"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showGridLines="0" tabSelected="1" zoomScaleNormal="100" workbookViewId="0">
      <selection activeCell="B5" sqref="B5"/>
    </sheetView>
  </sheetViews>
  <sheetFormatPr baseColWidth="10" defaultColWidth="10.85546875" defaultRowHeight="17.100000000000001" customHeight="1"/>
  <cols>
    <col min="1" max="1" width="6.85546875" style="57" customWidth="1"/>
    <col min="2" max="2" width="24.28515625" style="57" customWidth="1"/>
    <col min="3" max="3" width="1.42578125" style="57" customWidth="1"/>
    <col min="4" max="4" width="66" style="57" customWidth="1"/>
    <col min="5" max="16384" width="10.85546875" style="57"/>
  </cols>
  <sheetData>
    <row r="1" spans="1:4" ht="33" customHeight="1">
      <c r="B1" s="92" t="s">
        <v>94</v>
      </c>
      <c r="C1" s="92"/>
      <c r="D1" s="92"/>
    </row>
    <row r="2" spans="1:4" ht="16.5" customHeight="1">
      <c r="B2" s="93" t="s">
        <v>95</v>
      </c>
      <c r="C2" s="94"/>
      <c r="D2" s="94"/>
    </row>
    <row r="3" spans="1:4" ht="6.75" customHeight="1">
      <c r="A3" s="58"/>
    </row>
    <row r="4" spans="1:4" ht="16.5" customHeight="1"/>
    <row r="5" spans="1:4" s="59" customFormat="1" ht="17.100000000000001" customHeight="1">
      <c r="B5" s="60" t="s">
        <v>53</v>
      </c>
      <c r="C5" s="61"/>
      <c r="D5" s="62" t="s">
        <v>106</v>
      </c>
    </row>
    <row r="6" spans="1:4" s="63" customFormat="1" ht="2.25" customHeight="1">
      <c r="B6" s="64"/>
      <c r="C6" s="64"/>
      <c r="D6" s="65"/>
    </row>
    <row r="7" spans="1:4" s="63" customFormat="1" ht="17.100000000000001" customHeight="1">
      <c r="B7" s="66"/>
      <c r="D7" s="87" t="s">
        <v>109</v>
      </c>
    </row>
    <row r="8" spans="1:4" s="67" customFormat="1" ht="16.5" customHeight="1">
      <c r="B8" s="68"/>
      <c r="C8" s="69"/>
      <c r="D8" s="87" t="s">
        <v>110</v>
      </c>
    </row>
    <row r="9" spans="1:4" s="67" customFormat="1" ht="18.75" customHeight="1">
      <c r="B9" s="70" t="s">
        <v>96</v>
      </c>
      <c r="C9" s="71"/>
      <c r="D9" s="72"/>
    </row>
    <row r="10" spans="1:4" s="73" customFormat="1" ht="15" customHeight="1">
      <c r="B10" s="84" t="s">
        <v>107</v>
      </c>
      <c r="C10" s="75"/>
      <c r="D10" s="88" t="s">
        <v>115</v>
      </c>
    </row>
    <row r="11" spans="1:4" s="76" customFormat="1" ht="15" customHeight="1">
      <c r="B11" s="84" t="s">
        <v>97</v>
      </c>
      <c r="C11" s="75"/>
      <c r="D11" s="88" t="s">
        <v>114</v>
      </c>
    </row>
    <row r="12" spans="1:4" s="76" customFormat="1" ht="15" customHeight="1">
      <c r="B12" s="84" t="s">
        <v>108</v>
      </c>
      <c r="C12" s="75"/>
      <c r="D12" s="84" t="s">
        <v>111</v>
      </c>
    </row>
    <row r="13" spans="1:4" s="73" customFormat="1" ht="15" customHeight="1">
      <c r="B13" s="84" t="s">
        <v>98</v>
      </c>
      <c r="C13" s="77"/>
      <c r="D13" s="88" t="s">
        <v>116</v>
      </c>
    </row>
    <row r="14" spans="1:4" s="73" customFormat="1" ht="15" customHeight="1">
      <c r="B14" s="84" t="s">
        <v>99</v>
      </c>
      <c r="C14" s="75"/>
      <c r="D14" s="84" t="s">
        <v>117</v>
      </c>
    </row>
    <row r="15" spans="1:4" s="76" customFormat="1" ht="15" customHeight="1">
      <c r="B15" s="86" t="s">
        <v>100</v>
      </c>
      <c r="C15" s="77"/>
      <c r="D15" s="85" t="s">
        <v>118</v>
      </c>
    </row>
    <row r="16" spans="1:4" s="67" customFormat="1" ht="22.5" customHeight="1">
      <c r="B16" s="79" t="s">
        <v>101</v>
      </c>
      <c r="C16" s="91"/>
      <c r="D16" s="80" t="s">
        <v>112</v>
      </c>
    </row>
    <row r="17" spans="2:4" ht="18.75" customHeight="1">
      <c r="B17" s="70" t="s">
        <v>102</v>
      </c>
      <c r="C17" s="71"/>
      <c r="D17" s="78" t="s">
        <v>103</v>
      </c>
    </row>
    <row r="18" spans="2:4" ht="15" customHeight="1">
      <c r="B18" s="74"/>
      <c r="C18" s="66"/>
      <c r="D18" s="81" t="s">
        <v>104</v>
      </c>
    </row>
    <row r="19" spans="2:4" ht="18.75" customHeight="1" thickBot="1">
      <c r="B19" s="74"/>
      <c r="C19" s="66"/>
      <c r="D19" s="82" t="s">
        <v>105</v>
      </c>
    </row>
    <row r="20" spans="2:4" ht="22.5" customHeight="1">
      <c r="B20" s="95"/>
      <c r="C20" s="95"/>
      <c r="D20" s="95"/>
    </row>
    <row r="21" spans="2:4" ht="12.75" customHeight="1">
      <c r="B21" s="83"/>
      <c r="D21" s="67"/>
    </row>
  </sheetData>
  <mergeCells count="3">
    <mergeCell ref="B1:D1"/>
    <mergeCell ref="B2:D2"/>
    <mergeCell ref="B20:D20"/>
  </mergeCells>
  <hyperlinks>
    <hyperlink ref="D18" r:id="rId1"/>
  </hyperlinks>
  <pageMargins left="0" right="0.59055118110236227" top="0" bottom="0.39370078740157483" header="0" footer="0.39370078740157483"/>
  <pageSetup paperSize="9" fitToHeight="0" orientation="portrait" horizontalDpi="1200" verticalDpi="1200" r:id="rId2"/>
  <headerFooter scaleWithDoc="0"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zoomScaleNormal="100" workbookViewId="0">
      <selection activeCell="B5" sqref="B5"/>
    </sheetView>
  </sheetViews>
  <sheetFormatPr baseColWidth="10" defaultColWidth="10.85546875" defaultRowHeight="17.100000000000001" customHeight="1"/>
  <cols>
    <col min="1" max="1" width="6.85546875" style="45" customWidth="1"/>
    <col min="2" max="2" width="48.5703125" style="45" customWidth="1"/>
    <col min="3" max="3" width="1.42578125" style="45" customWidth="1"/>
    <col min="4" max="14" width="9.140625" style="45" customWidth="1"/>
    <col min="15" max="16384" width="10.85546875" style="45"/>
  </cols>
  <sheetData>
    <row r="1" spans="1:14" s="57" customFormat="1" ht="33" customHeight="1">
      <c r="B1" s="92" t="s">
        <v>94</v>
      </c>
      <c r="C1" s="92"/>
      <c r="D1" s="92"/>
    </row>
    <row r="2" spans="1:14" s="57" customFormat="1" ht="16.5" customHeight="1">
      <c r="B2" s="93" t="s">
        <v>95</v>
      </c>
      <c r="C2" s="94"/>
      <c r="D2" s="94"/>
    </row>
    <row r="3" spans="1:14" s="57" customFormat="1" ht="6.75" customHeight="1">
      <c r="A3" s="58"/>
    </row>
    <row r="5" spans="1:14" s="41" customFormat="1" ht="17.100000000000001" customHeight="1">
      <c r="B5" s="39" t="s">
        <v>53</v>
      </c>
      <c r="C5" s="40"/>
      <c r="D5" s="100" t="s">
        <v>93</v>
      </c>
      <c r="E5" s="100"/>
      <c r="F5" s="100"/>
      <c r="G5" s="100"/>
      <c r="H5" s="100"/>
      <c r="I5" s="100"/>
      <c r="J5" s="100"/>
      <c r="K5" s="100"/>
      <c r="L5" s="100"/>
      <c r="M5" s="100"/>
      <c r="N5" s="100"/>
    </row>
    <row r="6" spans="1:14" s="43" customFormat="1" ht="2.25" customHeight="1">
      <c r="B6" s="101"/>
      <c r="C6" s="101"/>
      <c r="D6" s="101"/>
      <c r="E6" s="101"/>
      <c r="F6" s="101"/>
      <c r="G6" s="101"/>
      <c r="H6" s="101"/>
      <c r="I6" s="101"/>
      <c r="J6" s="101"/>
      <c r="K6" s="101"/>
      <c r="L6" s="101"/>
      <c r="M6" s="101"/>
      <c r="N6" s="101"/>
    </row>
    <row r="7" spans="1:14" s="43" customFormat="1" ht="6.75" customHeight="1">
      <c r="G7" s="99"/>
      <c r="H7" s="99"/>
      <c r="I7" s="99"/>
      <c r="J7" s="99"/>
      <c r="L7" s="89"/>
      <c r="M7" s="90"/>
    </row>
    <row r="8" spans="1:14" s="43" customFormat="1" ht="17.100000000000001" customHeight="1">
      <c r="B8" s="50" t="s">
        <v>56</v>
      </c>
      <c r="C8" s="42"/>
      <c r="D8" s="51">
        <v>2012</v>
      </c>
      <c r="E8" s="51">
        <v>2013</v>
      </c>
      <c r="F8" s="51">
        <v>2014</v>
      </c>
      <c r="G8" s="51">
        <v>2015</v>
      </c>
      <c r="H8" s="51">
        <v>2016</v>
      </c>
      <c r="I8" s="51">
        <v>2017</v>
      </c>
      <c r="J8" s="51">
        <v>2018</v>
      </c>
      <c r="K8" s="51">
        <v>2019</v>
      </c>
      <c r="L8" s="51">
        <v>2020</v>
      </c>
      <c r="M8" s="51">
        <v>2021</v>
      </c>
      <c r="N8" s="51">
        <v>2022</v>
      </c>
    </row>
    <row r="9" spans="1:14" s="43" customFormat="1" ht="6.75" customHeight="1">
      <c r="B9" s="25"/>
      <c r="C9" s="52"/>
      <c r="D9" s="49"/>
      <c r="E9" s="49"/>
      <c r="F9" s="49"/>
      <c r="G9" s="49"/>
      <c r="H9" s="49"/>
      <c r="I9" s="49"/>
      <c r="J9" s="49"/>
      <c r="K9" s="49"/>
      <c r="L9" s="49"/>
      <c r="M9" s="49"/>
      <c r="N9" s="49"/>
    </row>
    <row r="10" spans="1:14" ht="16.5" customHeight="1">
      <c r="B10" s="25" t="s">
        <v>59</v>
      </c>
      <c r="C10" s="44"/>
      <c r="D10" s="53">
        <v>2519.8898372399999</v>
      </c>
      <c r="E10" s="53">
        <v>2825.0174175000002</v>
      </c>
      <c r="F10" s="53">
        <v>3150.8</v>
      </c>
      <c r="G10" s="53">
        <v>2696.9</v>
      </c>
      <c r="H10" s="53">
        <v>2530.4</v>
      </c>
      <c r="I10" s="53">
        <v>2722.6</v>
      </c>
      <c r="J10" s="53">
        <v>2603.9</v>
      </c>
      <c r="K10" s="53">
        <v>3784.1</v>
      </c>
      <c r="L10" s="53">
        <v>3694.2</v>
      </c>
      <c r="M10" s="53">
        <v>3491.4</v>
      </c>
      <c r="N10" s="53">
        <v>2874.9</v>
      </c>
    </row>
    <row r="11" spans="1:14" ht="16.5" customHeight="1">
      <c r="B11" s="35" t="s">
        <v>3</v>
      </c>
      <c r="C11" s="44">
        <v>71614</v>
      </c>
      <c r="D11" s="55">
        <v>381.13320923999999</v>
      </c>
      <c r="E11" s="55">
        <v>658.06137320000005</v>
      </c>
      <c r="F11" s="55">
        <v>904.9</v>
      </c>
      <c r="G11" s="55">
        <v>595.9</v>
      </c>
      <c r="H11" s="55">
        <v>362.9</v>
      </c>
      <c r="I11" s="55">
        <v>241.1</v>
      </c>
      <c r="J11" s="55">
        <v>271.39999999999998</v>
      </c>
      <c r="K11" s="55">
        <v>1032.3</v>
      </c>
      <c r="L11" s="55">
        <v>727.4</v>
      </c>
      <c r="M11" s="55">
        <v>604.6</v>
      </c>
      <c r="N11" s="55">
        <v>203.9</v>
      </c>
    </row>
    <row r="12" spans="1:14" ht="16.5" customHeight="1">
      <c r="B12" s="35" t="s">
        <v>60</v>
      </c>
      <c r="C12" s="44">
        <v>4165</v>
      </c>
      <c r="D12" s="55">
        <v>425.39296058999997</v>
      </c>
      <c r="E12" s="55">
        <v>343.75134257000002</v>
      </c>
      <c r="F12" s="55">
        <v>338.8</v>
      </c>
      <c r="G12" s="55">
        <v>378.2</v>
      </c>
      <c r="H12" s="55">
        <v>449.1</v>
      </c>
      <c r="I12" s="55">
        <v>352.8</v>
      </c>
      <c r="J12" s="55">
        <v>327.7</v>
      </c>
      <c r="K12" s="55">
        <v>302.5</v>
      </c>
      <c r="L12" s="55">
        <v>330.1</v>
      </c>
      <c r="M12" s="55">
        <v>372.9</v>
      </c>
      <c r="N12" s="55">
        <v>404.2</v>
      </c>
    </row>
    <row r="13" spans="1:14" ht="16.5" customHeight="1">
      <c r="B13" s="35" t="s">
        <v>61</v>
      </c>
      <c r="C13" s="44">
        <v>1389</v>
      </c>
      <c r="D13" s="55">
        <v>1.0022481700000001</v>
      </c>
      <c r="E13" s="55">
        <v>4.2395620899999997</v>
      </c>
      <c r="F13" s="55">
        <v>147.4</v>
      </c>
      <c r="G13" s="55">
        <v>17.3</v>
      </c>
      <c r="H13" s="55">
        <v>67.3</v>
      </c>
      <c r="I13" s="55">
        <v>17</v>
      </c>
      <c r="J13" s="55">
        <v>17.8</v>
      </c>
      <c r="K13" s="55">
        <v>119.3</v>
      </c>
      <c r="L13" s="55">
        <v>218.5</v>
      </c>
      <c r="M13" s="55">
        <v>18.100000000000001</v>
      </c>
      <c r="N13" s="55">
        <v>15.6</v>
      </c>
    </row>
    <row r="14" spans="1:14" ht="16.5" customHeight="1">
      <c r="B14" s="35" t="s">
        <v>62</v>
      </c>
      <c r="C14" s="44">
        <v>22723</v>
      </c>
      <c r="D14" s="55">
        <v>1705.8911242300001</v>
      </c>
      <c r="E14" s="55">
        <v>1812.16118213</v>
      </c>
      <c r="F14" s="55">
        <v>1753.3</v>
      </c>
      <c r="G14" s="55">
        <v>1698.8</v>
      </c>
      <c r="H14" s="55">
        <v>1643.9</v>
      </c>
      <c r="I14" s="55">
        <v>2104.6999999999998</v>
      </c>
      <c r="J14" s="55">
        <v>1979.6</v>
      </c>
      <c r="K14" s="55">
        <v>2321.9</v>
      </c>
      <c r="L14" s="55">
        <v>2410.4</v>
      </c>
      <c r="M14" s="55">
        <v>2484.1</v>
      </c>
      <c r="N14" s="55">
        <v>2238.8000000000002</v>
      </c>
    </row>
    <row r="15" spans="1:14" ht="22.5" customHeight="1">
      <c r="B15" s="35" t="s">
        <v>63</v>
      </c>
      <c r="C15" s="44">
        <v>7544</v>
      </c>
      <c r="D15" s="55">
        <v>6.4702950100000001</v>
      </c>
      <c r="E15" s="55">
        <v>6.80395751</v>
      </c>
      <c r="F15" s="55">
        <v>6.4</v>
      </c>
      <c r="G15" s="55">
        <v>6.7</v>
      </c>
      <c r="H15" s="55">
        <v>7.1</v>
      </c>
      <c r="I15" s="55">
        <v>7</v>
      </c>
      <c r="J15" s="55">
        <v>7.5</v>
      </c>
      <c r="K15" s="55">
        <v>8</v>
      </c>
      <c r="L15" s="55">
        <v>7.8</v>
      </c>
      <c r="M15" s="55">
        <v>11.7</v>
      </c>
      <c r="N15" s="55">
        <v>12.4</v>
      </c>
    </row>
    <row r="16" spans="1:14" ht="16.5" customHeight="1">
      <c r="B16" s="25" t="s">
        <v>64</v>
      </c>
      <c r="C16" s="44">
        <v>8923</v>
      </c>
      <c r="D16" s="55">
        <v>1884.1859718999999</v>
      </c>
      <c r="E16" s="55">
        <v>2008.0420281199999</v>
      </c>
      <c r="F16" s="55">
        <v>1954</v>
      </c>
      <c r="G16" s="55">
        <v>2409</v>
      </c>
      <c r="H16" s="55">
        <v>2934</v>
      </c>
      <c r="I16" s="55">
        <v>2833.1</v>
      </c>
      <c r="J16" s="55">
        <v>2968.2</v>
      </c>
      <c r="K16" s="55">
        <v>3079.5</v>
      </c>
      <c r="L16" s="55">
        <v>3796.1</v>
      </c>
      <c r="M16" s="55">
        <v>3867.4</v>
      </c>
      <c r="N16" s="55">
        <v>4279</v>
      </c>
    </row>
    <row r="17" spans="2:14" ht="16.5" customHeight="1">
      <c r="B17" s="35" t="s">
        <v>65</v>
      </c>
      <c r="C17" s="44">
        <v>21159</v>
      </c>
      <c r="D17" s="55">
        <v>256.18283764</v>
      </c>
      <c r="E17" s="55">
        <v>299.15672903000001</v>
      </c>
      <c r="F17" s="55">
        <v>203.2</v>
      </c>
      <c r="G17" s="55">
        <v>542.20000000000005</v>
      </c>
      <c r="H17" s="55">
        <v>566.70000000000005</v>
      </c>
      <c r="I17" s="55">
        <v>473.4</v>
      </c>
      <c r="J17" s="55">
        <v>439.1</v>
      </c>
      <c r="K17" s="55">
        <v>337.2</v>
      </c>
      <c r="L17" s="55">
        <v>345.4</v>
      </c>
      <c r="M17" s="55">
        <v>341.7</v>
      </c>
      <c r="N17" s="55">
        <v>339.5</v>
      </c>
    </row>
    <row r="18" spans="2:14" ht="16.5" customHeight="1">
      <c r="B18" s="35" t="s">
        <v>66</v>
      </c>
      <c r="C18" s="44"/>
      <c r="D18" s="55">
        <v>1605.7719827400001</v>
      </c>
      <c r="E18" s="55">
        <v>1688.09042447</v>
      </c>
      <c r="F18" s="55">
        <v>1750.8</v>
      </c>
      <c r="G18" s="55">
        <v>1866.8</v>
      </c>
      <c r="H18" s="55">
        <v>2367.1999999999998</v>
      </c>
      <c r="I18" s="55">
        <v>2359.8000000000002</v>
      </c>
      <c r="J18" s="55">
        <v>2529.1</v>
      </c>
      <c r="K18" s="55">
        <v>2742.2</v>
      </c>
      <c r="L18" s="55">
        <v>3450.7</v>
      </c>
      <c r="M18" s="55">
        <v>3525.6</v>
      </c>
      <c r="N18" s="55">
        <v>3939.5</v>
      </c>
    </row>
    <row r="19" spans="2:14" ht="22.5" customHeight="1">
      <c r="B19" s="35" t="s">
        <v>67</v>
      </c>
      <c r="C19" s="44">
        <v>5711</v>
      </c>
      <c r="D19" s="55">
        <v>22.231151520000001</v>
      </c>
      <c r="E19" s="55">
        <v>20.794874620000002</v>
      </c>
      <c r="F19" s="55">
        <v>0</v>
      </c>
      <c r="G19" s="55">
        <v>0</v>
      </c>
      <c r="H19" s="55">
        <v>0</v>
      </c>
      <c r="I19" s="55">
        <v>0</v>
      </c>
      <c r="J19" s="55">
        <v>0</v>
      </c>
      <c r="K19" s="55">
        <v>0</v>
      </c>
      <c r="L19" s="55">
        <v>0</v>
      </c>
      <c r="M19" s="55" t="s">
        <v>113</v>
      </c>
      <c r="N19" s="55" t="s">
        <v>113</v>
      </c>
    </row>
    <row r="20" spans="2:14" ht="16.5" customHeight="1">
      <c r="B20" s="25" t="s">
        <v>68</v>
      </c>
      <c r="C20" s="44"/>
      <c r="D20" s="55">
        <v>5636.8103761599996</v>
      </c>
      <c r="E20" s="55">
        <v>5705.7619614000005</v>
      </c>
      <c r="F20" s="55">
        <v>5843</v>
      </c>
      <c r="G20" s="55">
        <v>6160.3</v>
      </c>
      <c r="H20" s="55">
        <v>5894.3</v>
      </c>
      <c r="I20" s="55">
        <v>6065</v>
      </c>
      <c r="J20" s="55">
        <v>5951</v>
      </c>
      <c r="K20" s="55">
        <v>6022</v>
      </c>
      <c r="L20" s="55">
        <v>6022.7</v>
      </c>
      <c r="M20" s="55">
        <v>6059</v>
      </c>
      <c r="N20" s="55">
        <v>6134.4</v>
      </c>
    </row>
    <row r="21" spans="2:14" ht="16.5" customHeight="1">
      <c r="B21" s="35" t="s">
        <v>69</v>
      </c>
      <c r="C21" s="44"/>
      <c r="D21" s="55">
        <v>2773.2997787899999</v>
      </c>
      <c r="E21" s="55">
        <v>2752.4228417200002</v>
      </c>
      <c r="F21" s="55">
        <v>2867.2</v>
      </c>
      <c r="G21" s="55">
        <v>3065.6</v>
      </c>
      <c r="H21" s="55">
        <v>3294.7</v>
      </c>
      <c r="I21" s="55">
        <v>3414.3</v>
      </c>
      <c r="J21" s="55">
        <v>3321.8</v>
      </c>
      <c r="K21" s="55">
        <v>3374.2</v>
      </c>
      <c r="L21" s="55">
        <v>3440.6</v>
      </c>
      <c r="M21" s="55">
        <v>3508.8</v>
      </c>
      <c r="N21" s="55">
        <v>3588.1</v>
      </c>
    </row>
    <row r="22" spans="2:14" ht="16.5" customHeight="1">
      <c r="B22" s="35" t="s">
        <v>70</v>
      </c>
      <c r="C22" s="44"/>
      <c r="D22" s="55">
        <v>14.02903557</v>
      </c>
      <c r="E22" s="55">
        <v>12.71297553</v>
      </c>
      <c r="F22" s="55">
        <v>13.6</v>
      </c>
      <c r="G22" s="55">
        <v>12.5</v>
      </c>
      <c r="H22" s="55">
        <v>10.9</v>
      </c>
      <c r="I22" s="55">
        <v>10.5</v>
      </c>
      <c r="J22" s="55">
        <v>12.3</v>
      </c>
      <c r="K22" s="55">
        <v>18</v>
      </c>
      <c r="L22" s="55">
        <v>29.8</v>
      </c>
      <c r="M22" s="55">
        <v>37.799999999999997</v>
      </c>
      <c r="N22" s="55">
        <v>42.5</v>
      </c>
    </row>
    <row r="23" spans="2:14" ht="16.5" customHeight="1">
      <c r="B23" s="35" t="s">
        <v>71</v>
      </c>
      <c r="C23" s="44"/>
      <c r="D23" s="55">
        <v>870.38902109000003</v>
      </c>
      <c r="E23" s="55">
        <v>899.48488249000002</v>
      </c>
      <c r="F23" s="55">
        <v>892.6</v>
      </c>
      <c r="G23" s="55">
        <v>923.6</v>
      </c>
      <c r="H23" s="55">
        <v>401.4</v>
      </c>
      <c r="I23" s="55">
        <v>484.1</v>
      </c>
      <c r="J23" s="55">
        <v>513.70000000000005</v>
      </c>
      <c r="K23" s="55">
        <v>533.29999999999995</v>
      </c>
      <c r="L23" s="55">
        <v>480.3</v>
      </c>
      <c r="M23" s="55">
        <v>460.6</v>
      </c>
      <c r="N23" s="55">
        <v>488.8</v>
      </c>
    </row>
    <row r="24" spans="2:14" ht="16.5" customHeight="1">
      <c r="B24" s="35" t="s">
        <v>72</v>
      </c>
      <c r="C24" s="44"/>
      <c r="D24" s="53">
        <v>1856.9816797599999</v>
      </c>
      <c r="E24" s="53">
        <v>1906.9625264199999</v>
      </c>
      <c r="F24" s="53">
        <v>1927.6</v>
      </c>
      <c r="G24" s="53">
        <v>2003.5</v>
      </c>
      <c r="H24" s="53">
        <v>1841</v>
      </c>
      <c r="I24" s="53">
        <v>1840.3</v>
      </c>
      <c r="J24" s="53">
        <v>1839.6</v>
      </c>
      <c r="K24" s="53">
        <v>1839.6</v>
      </c>
      <c r="L24" s="53">
        <v>1832.4</v>
      </c>
      <c r="M24" s="53">
        <v>1813.6</v>
      </c>
      <c r="N24" s="53">
        <v>1776.6</v>
      </c>
    </row>
    <row r="25" spans="2:14" ht="22.5" customHeight="1">
      <c r="B25" s="35" t="s">
        <v>73</v>
      </c>
      <c r="C25" s="44"/>
      <c r="D25" s="53">
        <v>122.11086095</v>
      </c>
      <c r="E25" s="53">
        <v>134.17873524000001</v>
      </c>
      <c r="F25" s="53">
        <v>142</v>
      </c>
      <c r="G25" s="53">
        <v>155</v>
      </c>
      <c r="H25" s="53">
        <v>346.3</v>
      </c>
      <c r="I25" s="53">
        <v>315.7</v>
      </c>
      <c r="J25" s="53">
        <v>263.60000000000002</v>
      </c>
      <c r="K25" s="53">
        <v>257</v>
      </c>
      <c r="L25" s="53">
        <v>239.7</v>
      </c>
      <c r="M25" s="53">
        <v>238.2</v>
      </c>
      <c r="N25" s="53">
        <v>238.3</v>
      </c>
    </row>
    <row r="26" spans="2:14" ht="22.5" customHeight="1">
      <c r="B26" s="50" t="s">
        <v>57</v>
      </c>
      <c r="C26" s="46"/>
      <c r="D26" s="56">
        <v>10040.8861853</v>
      </c>
      <c r="E26" s="56">
        <v>10538.821407020001</v>
      </c>
      <c r="F26" s="56">
        <v>10947.8</v>
      </c>
      <c r="G26" s="56">
        <v>11266.2</v>
      </c>
      <c r="H26" s="56">
        <v>11358.6</v>
      </c>
      <c r="I26" s="56">
        <v>11620.7</v>
      </c>
      <c r="J26" s="56">
        <v>11523.1</v>
      </c>
      <c r="K26" s="56">
        <v>12885.5</v>
      </c>
      <c r="L26" s="56">
        <v>13513</v>
      </c>
      <c r="M26" s="56">
        <v>13417.8</v>
      </c>
      <c r="N26" s="56">
        <v>13288.2</v>
      </c>
    </row>
    <row r="27" spans="2:14" ht="6.75" customHeight="1">
      <c r="B27" s="25"/>
      <c r="C27" s="44"/>
      <c r="D27" s="53"/>
      <c r="E27" s="53"/>
      <c r="F27" s="53"/>
      <c r="G27" s="54"/>
      <c r="H27" s="54"/>
      <c r="I27" s="54"/>
      <c r="J27" s="54"/>
      <c r="K27" s="54"/>
      <c r="L27" s="54"/>
      <c r="M27" s="54"/>
      <c r="N27" s="54"/>
    </row>
    <row r="28" spans="2:14" ht="21.75" customHeight="1">
      <c r="B28" s="25" t="s">
        <v>10</v>
      </c>
      <c r="C28" s="44"/>
      <c r="D28" s="53">
        <v>-6454.8947731899998</v>
      </c>
      <c r="E28" s="53">
        <v>-6867.2757917999998</v>
      </c>
      <c r="F28" s="53">
        <v>-7054.7</v>
      </c>
      <c r="G28" s="53">
        <v>-6940.7</v>
      </c>
      <c r="H28" s="53">
        <v>-7433.7</v>
      </c>
      <c r="I28" s="53">
        <v>-7470.5</v>
      </c>
      <c r="J28" s="53">
        <v>-7298.3</v>
      </c>
      <c r="K28" s="53">
        <v>-7915.1</v>
      </c>
      <c r="L28" s="53">
        <v>-7609.8</v>
      </c>
      <c r="M28" s="53">
        <v>-7299.4</v>
      </c>
      <c r="N28" s="53">
        <v>-6952.5</v>
      </c>
    </row>
    <row r="29" spans="2:14" ht="16.5" customHeight="1">
      <c r="B29" s="35" t="s">
        <v>82</v>
      </c>
      <c r="C29" s="44"/>
      <c r="D29" s="53">
        <v>-3629.6682986299998</v>
      </c>
      <c r="E29" s="53">
        <v>-4064.3862070599998</v>
      </c>
      <c r="F29" s="53">
        <v>-4461.6000000000004</v>
      </c>
      <c r="G29" s="53">
        <v>-4146.5</v>
      </c>
      <c r="H29" s="53">
        <v>-3614</v>
      </c>
      <c r="I29" s="53">
        <v>-4253.3999999999996</v>
      </c>
      <c r="J29" s="53">
        <v>-3663.5</v>
      </c>
      <c r="K29" s="53">
        <v>-4448.7</v>
      </c>
      <c r="L29" s="53">
        <v>-4513.2</v>
      </c>
      <c r="M29" s="53">
        <v>-4776</v>
      </c>
      <c r="N29" s="53">
        <v>-4488.7</v>
      </c>
    </row>
    <row r="30" spans="2:14" ht="16.5" customHeight="1">
      <c r="B30" s="36" t="s">
        <v>83</v>
      </c>
      <c r="C30" s="44"/>
      <c r="D30" s="53">
        <v>-2611.2624999999998</v>
      </c>
      <c r="E30" s="53">
        <v>-2746.34170971</v>
      </c>
      <c r="F30" s="53">
        <v>-2743.2</v>
      </c>
      <c r="G30" s="53">
        <v>-3104.5</v>
      </c>
      <c r="H30" s="53">
        <v>-2918.3</v>
      </c>
      <c r="I30" s="53">
        <v>-3080.9</v>
      </c>
      <c r="J30" s="53">
        <v>-2880.5</v>
      </c>
      <c r="K30" s="53">
        <v>-525.9</v>
      </c>
      <c r="L30" s="53">
        <v>-486.8</v>
      </c>
      <c r="M30" s="53">
        <v>-590.79999999999995</v>
      </c>
      <c r="N30" s="53">
        <v>-597.1</v>
      </c>
    </row>
    <row r="31" spans="2:14" ht="16.5" customHeight="1">
      <c r="B31" s="36" t="s">
        <v>84</v>
      </c>
      <c r="C31" s="44"/>
      <c r="D31" s="53">
        <v>-730</v>
      </c>
      <c r="E31" s="53">
        <v>-1001</v>
      </c>
      <c r="F31" s="53">
        <v>-1408</v>
      </c>
      <c r="G31" s="53">
        <v>-685</v>
      </c>
      <c r="H31" s="53">
        <v>-308</v>
      </c>
      <c r="I31" s="53">
        <v>-802.1</v>
      </c>
      <c r="J31" s="53">
        <v>-400</v>
      </c>
      <c r="K31" s="53">
        <v>-600</v>
      </c>
      <c r="L31" s="53">
        <v>-400</v>
      </c>
      <c r="M31" s="53">
        <v>-525</v>
      </c>
      <c r="N31" s="53">
        <v>-500.4</v>
      </c>
    </row>
    <row r="32" spans="2:14" ht="16.5" customHeight="1">
      <c r="B32" s="36" t="s">
        <v>85</v>
      </c>
      <c r="C32" s="44"/>
      <c r="D32" s="53">
        <v>-194.63399505999999</v>
      </c>
      <c r="E32" s="53">
        <v>-214.53335505999999</v>
      </c>
      <c r="F32" s="53">
        <v>-200.6</v>
      </c>
      <c r="G32" s="53">
        <v>-244.4</v>
      </c>
      <c r="H32" s="53">
        <v>-256.5</v>
      </c>
      <c r="I32" s="53">
        <v>-233.8</v>
      </c>
      <c r="J32" s="53">
        <v>-249.1</v>
      </c>
      <c r="K32" s="53">
        <v>-3150.3</v>
      </c>
      <c r="L32" s="53">
        <v>-3419.6</v>
      </c>
      <c r="M32" s="53">
        <v>-3494.2</v>
      </c>
      <c r="N32" s="53">
        <v>-3253.9</v>
      </c>
    </row>
    <row r="33" spans="2:14" ht="22.5" customHeight="1">
      <c r="B33" s="36" t="s">
        <v>86</v>
      </c>
      <c r="C33" s="44"/>
      <c r="D33" s="53">
        <v>-93.771803570000003</v>
      </c>
      <c r="E33" s="53">
        <v>-102.51114229</v>
      </c>
      <c r="F33" s="53">
        <v>-109.8</v>
      </c>
      <c r="G33" s="53">
        <v>-112.7</v>
      </c>
      <c r="H33" s="53">
        <v>-131.19999999999999</v>
      </c>
      <c r="I33" s="53">
        <v>-136.6</v>
      </c>
      <c r="J33" s="53">
        <v>-133.9</v>
      </c>
      <c r="K33" s="53">
        <v>-172.4</v>
      </c>
      <c r="L33" s="53">
        <v>-206.8</v>
      </c>
      <c r="M33" s="53">
        <v>-165.9</v>
      </c>
      <c r="N33" s="53">
        <v>-137.30000000000001</v>
      </c>
    </row>
    <row r="34" spans="2:14" ht="16.5" customHeight="1">
      <c r="B34" s="35" t="s">
        <v>87</v>
      </c>
      <c r="C34" s="44"/>
      <c r="D34" s="53">
        <v>-2825.22647456</v>
      </c>
      <c r="E34" s="53">
        <v>-2802.8895847399999</v>
      </c>
      <c r="F34" s="53">
        <v>-2593</v>
      </c>
      <c r="G34" s="53">
        <v>-2794.1</v>
      </c>
      <c r="H34" s="53">
        <v>-3819.7</v>
      </c>
      <c r="I34" s="53">
        <v>-3217.1</v>
      </c>
      <c r="J34" s="53">
        <v>-3634.8</v>
      </c>
      <c r="K34" s="53">
        <v>-3466.4</v>
      </c>
      <c r="L34" s="53">
        <v>-3096.6</v>
      </c>
      <c r="M34" s="53">
        <v>-2523.5</v>
      </c>
      <c r="N34" s="53">
        <v>-2463.9</v>
      </c>
    </row>
    <row r="35" spans="2:14" ht="16.5" customHeight="1">
      <c r="B35" s="36" t="s">
        <v>88</v>
      </c>
      <c r="C35" s="44"/>
      <c r="D35" s="53">
        <v>-2549</v>
      </c>
      <c r="E35" s="53">
        <v>-2558</v>
      </c>
      <c r="F35" s="53">
        <v>-2388.6</v>
      </c>
      <c r="G35" s="53">
        <v>-2583.1999999999998</v>
      </c>
      <c r="H35" s="53">
        <v>3618.1</v>
      </c>
      <c r="I35" s="53">
        <v>-2969.6</v>
      </c>
      <c r="J35" s="53">
        <v>-3377.6</v>
      </c>
      <c r="K35" s="53">
        <v>-3189.5</v>
      </c>
      <c r="L35" s="53">
        <v>-2789.1</v>
      </c>
      <c r="M35" s="53">
        <v>-2256.3000000000002</v>
      </c>
      <c r="N35" s="53">
        <v>-2209.6999999999998</v>
      </c>
    </row>
    <row r="36" spans="2:14" ht="16.5" customHeight="1">
      <c r="B36" s="36" t="s">
        <v>89</v>
      </c>
      <c r="C36" s="44"/>
      <c r="D36" s="53">
        <v>-168.05242286999999</v>
      </c>
      <c r="E36" s="53">
        <v>-130.34300705999999</v>
      </c>
      <c r="F36" s="53">
        <v>-90.1</v>
      </c>
      <c r="G36" s="53">
        <v>-100</v>
      </c>
      <c r="H36" s="53">
        <v>-88.8</v>
      </c>
      <c r="I36" s="53">
        <v>-124.5</v>
      </c>
      <c r="J36" s="53">
        <v>-131.5</v>
      </c>
      <c r="K36" s="53">
        <v>-155.9</v>
      </c>
      <c r="L36" s="53">
        <v>-171.6</v>
      </c>
      <c r="M36" s="53">
        <v>-125.2</v>
      </c>
      <c r="N36" s="53">
        <v>-108.2</v>
      </c>
    </row>
    <row r="37" spans="2:14" ht="22.5" customHeight="1">
      <c r="B37" s="36" t="s">
        <v>90</v>
      </c>
      <c r="C37" s="44"/>
      <c r="D37" s="53">
        <v>-108.17405169</v>
      </c>
      <c r="E37" s="53">
        <v>-114.54657768</v>
      </c>
      <c r="F37" s="53">
        <v>-114.4</v>
      </c>
      <c r="G37" s="53">
        <v>-110.9</v>
      </c>
      <c r="H37" s="53">
        <v>-112.8</v>
      </c>
      <c r="I37" s="53">
        <v>-122.9</v>
      </c>
      <c r="J37" s="53">
        <v>-125.6</v>
      </c>
      <c r="K37" s="53">
        <v>-121</v>
      </c>
      <c r="L37" s="53">
        <v>-136</v>
      </c>
      <c r="M37" s="53">
        <v>-142</v>
      </c>
      <c r="N37" s="53">
        <v>-145.9</v>
      </c>
    </row>
    <row r="38" spans="2:14" ht="18" customHeight="1">
      <c r="B38" s="25" t="s">
        <v>74</v>
      </c>
      <c r="C38" s="44"/>
      <c r="D38" s="53">
        <v>-3585.9910530099996</v>
      </c>
      <c r="E38" s="53">
        <v>-3671.5459152200001</v>
      </c>
      <c r="F38" s="53">
        <v>-3893.1</v>
      </c>
      <c r="G38" s="53">
        <v>-4325.5</v>
      </c>
      <c r="H38" s="53">
        <v>-3924.9</v>
      </c>
      <c r="I38" s="53">
        <v>-4150.2</v>
      </c>
      <c r="J38" s="53">
        <v>-4224.8</v>
      </c>
      <c r="K38" s="53">
        <v>-4970.5</v>
      </c>
      <c r="L38" s="53">
        <v>-5903.2</v>
      </c>
      <c r="M38" s="53">
        <v>-6118.4</v>
      </c>
      <c r="N38" s="53">
        <v>-6335.7</v>
      </c>
    </row>
    <row r="39" spans="2:14" ht="16.5" customHeight="1">
      <c r="B39" s="35" t="s">
        <v>75</v>
      </c>
      <c r="C39" s="44"/>
      <c r="D39" s="53">
        <v>-107.1203672</v>
      </c>
      <c r="E39" s="53">
        <v>-117.38747468</v>
      </c>
      <c r="F39" s="53">
        <v>-119.8</v>
      </c>
      <c r="G39" s="53">
        <v>-120.8</v>
      </c>
      <c r="H39" s="53">
        <v>-134</v>
      </c>
      <c r="I39" s="53">
        <v>-133</v>
      </c>
      <c r="J39" s="53">
        <v>-119.6</v>
      </c>
      <c r="K39" s="53">
        <v>-126.7</v>
      </c>
      <c r="L39" s="53">
        <v>-186.4</v>
      </c>
      <c r="M39" s="53">
        <v>-199.8</v>
      </c>
      <c r="N39" s="53">
        <v>-172.8</v>
      </c>
    </row>
    <row r="40" spans="2:14" ht="16.5" customHeight="1">
      <c r="B40" s="35" t="s">
        <v>76</v>
      </c>
      <c r="C40" s="44"/>
      <c r="D40" s="53">
        <v>-3.4188055999999998</v>
      </c>
      <c r="E40" s="53">
        <v>-5.3925125100000004</v>
      </c>
      <c r="F40" s="53">
        <v>-7.1</v>
      </c>
      <c r="G40" s="53">
        <v>-5.6</v>
      </c>
      <c r="H40" s="53">
        <v>-5.8</v>
      </c>
      <c r="I40" s="53">
        <v>-7.1</v>
      </c>
      <c r="J40" s="53">
        <v>-7.6</v>
      </c>
      <c r="K40" s="53">
        <v>-6.9</v>
      </c>
      <c r="L40" s="53">
        <v>-7.1</v>
      </c>
      <c r="M40" s="53">
        <v>-8.5</v>
      </c>
      <c r="N40" s="53">
        <v>-8.1999999999999993</v>
      </c>
    </row>
    <row r="41" spans="2:14" ht="16.5" customHeight="1">
      <c r="B41" s="35" t="s">
        <v>77</v>
      </c>
      <c r="C41" s="44"/>
      <c r="D41" s="53">
        <v>-1348.62435878</v>
      </c>
      <c r="E41" s="53">
        <v>-1348.5634491400001</v>
      </c>
      <c r="F41" s="53">
        <v>-1390.9</v>
      </c>
      <c r="G41" s="53">
        <v>-1390.9</v>
      </c>
      <c r="H41" s="53">
        <v>0</v>
      </c>
      <c r="I41" s="53">
        <v>0</v>
      </c>
      <c r="J41" s="53">
        <v>0</v>
      </c>
      <c r="K41" s="53">
        <v>0</v>
      </c>
      <c r="L41" s="53">
        <v>0</v>
      </c>
      <c r="M41" s="53" t="s">
        <v>113</v>
      </c>
      <c r="N41" s="53">
        <v>0</v>
      </c>
    </row>
    <row r="42" spans="2:14" ht="16.5" customHeight="1">
      <c r="B42" s="35" t="s">
        <v>78</v>
      </c>
      <c r="C42" s="44"/>
      <c r="D42" s="53">
        <v>-3.7109953500000001</v>
      </c>
      <c r="E42" s="53">
        <v>-3.7109953500000001</v>
      </c>
      <c r="F42" s="53">
        <v>0</v>
      </c>
      <c r="G42" s="53">
        <v>0</v>
      </c>
      <c r="H42" s="53">
        <v>0</v>
      </c>
      <c r="I42" s="53">
        <v>0</v>
      </c>
      <c r="J42" s="53">
        <v>0</v>
      </c>
      <c r="K42" s="53">
        <v>0</v>
      </c>
      <c r="L42" s="53">
        <v>0</v>
      </c>
      <c r="M42" s="53" t="s">
        <v>113</v>
      </c>
      <c r="N42" s="53">
        <v>0</v>
      </c>
    </row>
    <row r="43" spans="2:14" ht="16.5" customHeight="1">
      <c r="B43" s="35" t="s">
        <v>79</v>
      </c>
      <c r="C43" s="44"/>
      <c r="D43" s="53">
        <v>-1940.10274218</v>
      </c>
      <c r="E43" s="53">
        <v>-2115.1165260799999</v>
      </c>
      <c r="F43" s="53">
        <v>-2188.5</v>
      </c>
      <c r="G43" s="53">
        <v>-2367.3000000000002</v>
      </c>
      <c r="H43" s="53">
        <v>-4221.6000000000004</v>
      </c>
      <c r="I43" s="53">
        <v>-3751.7</v>
      </c>
      <c r="J43" s="53">
        <v>-3794</v>
      </c>
      <c r="K43" s="53">
        <v>-4090</v>
      </c>
      <c r="L43" s="53">
        <v>-4781.8999999999996</v>
      </c>
      <c r="M43" s="53">
        <v>-5645.7</v>
      </c>
      <c r="N43" s="53">
        <v>-5902</v>
      </c>
    </row>
    <row r="44" spans="2:14" ht="16.5" customHeight="1">
      <c r="B44" s="35" t="s">
        <v>80</v>
      </c>
      <c r="C44" s="44"/>
      <c r="D44" s="53">
        <v>0</v>
      </c>
      <c r="E44" s="53">
        <v>4.0146454399999998</v>
      </c>
      <c r="F44" s="53">
        <v>-7.5</v>
      </c>
      <c r="G44" s="53">
        <v>-8.5</v>
      </c>
      <c r="H44" s="53">
        <v>-15.1</v>
      </c>
      <c r="I44" s="53">
        <v>-7.7</v>
      </c>
      <c r="J44" s="53">
        <v>-20.9</v>
      </c>
      <c r="K44" s="53">
        <v>-1.2</v>
      </c>
      <c r="L44" s="53">
        <v>4.9000000000000004</v>
      </c>
      <c r="M44" s="53">
        <v>-49.2</v>
      </c>
      <c r="N44" s="53">
        <v>-35.299999999999997</v>
      </c>
    </row>
    <row r="45" spans="2:14" ht="22.5" customHeight="1">
      <c r="B45" s="35" t="s">
        <v>81</v>
      </c>
      <c r="C45" s="44"/>
      <c r="D45" s="53">
        <v>-183.01378389999999</v>
      </c>
      <c r="E45" s="53">
        <v>-85.3896029</v>
      </c>
      <c r="F45" s="53">
        <v>-179.3</v>
      </c>
      <c r="G45" s="53">
        <v>-432.4</v>
      </c>
      <c r="H45" s="53">
        <v>451.5</v>
      </c>
      <c r="I45" s="53">
        <v>-250.7</v>
      </c>
      <c r="J45" s="53">
        <v>-282.8</v>
      </c>
      <c r="K45" s="53">
        <v>-745.6</v>
      </c>
      <c r="L45" s="53">
        <v>-932.7</v>
      </c>
      <c r="M45" s="53">
        <v>-215.2</v>
      </c>
      <c r="N45" s="53">
        <v>-217.3</v>
      </c>
    </row>
    <row r="46" spans="2:14" ht="22.5" customHeight="1">
      <c r="B46" s="50" t="s">
        <v>58</v>
      </c>
      <c r="C46" s="46"/>
      <c r="D46" s="56">
        <v>-10040.885826199999</v>
      </c>
      <c r="E46" s="56">
        <v>-10538.821707020001</v>
      </c>
      <c r="F46" s="56">
        <v>-10947.8</v>
      </c>
      <c r="G46" s="56">
        <v>-11266.2</v>
      </c>
      <c r="H46" s="56">
        <v>-11358.6</v>
      </c>
      <c r="I46" s="56">
        <v>-11620.7</v>
      </c>
      <c r="J46" s="56">
        <v>-11523.1</v>
      </c>
      <c r="K46" s="56">
        <v>-12885.5</v>
      </c>
      <c r="L46" s="56">
        <v>-13513</v>
      </c>
      <c r="M46" s="56">
        <v>-13417.8</v>
      </c>
      <c r="N46" s="56">
        <v>-13288.2</v>
      </c>
    </row>
    <row r="47" spans="2:14" ht="7.5" customHeight="1">
      <c r="B47" s="47"/>
      <c r="C47" s="44"/>
      <c r="D47" s="48"/>
      <c r="E47" s="48"/>
      <c r="F47" s="48"/>
      <c r="G47" s="48"/>
      <c r="H47" s="48"/>
      <c r="I47" s="48"/>
      <c r="J47" s="48"/>
      <c r="K47" s="48"/>
      <c r="L47" s="48"/>
      <c r="M47" s="48"/>
      <c r="N47" s="48"/>
    </row>
    <row r="48" spans="2:14" ht="37.5" customHeight="1">
      <c r="B48" s="96" t="s">
        <v>92</v>
      </c>
      <c r="C48" s="97"/>
      <c r="D48" s="97"/>
      <c r="E48" s="97"/>
      <c r="F48" s="97"/>
      <c r="G48" s="97"/>
      <c r="H48" s="97"/>
      <c r="I48" s="97"/>
      <c r="J48" s="97"/>
      <c r="K48" s="97"/>
      <c r="L48" s="97"/>
      <c r="M48" s="97"/>
      <c r="N48" s="97"/>
    </row>
    <row r="49" spans="2:14" ht="6.75" customHeight="1" thickBot="1">
      <c r="B49" s="98" t="s">
        <v>91</v>
      </c>
      <c r="C49" s="98"/>
      <c r="D49" s="98"/>
      <c r="E49" s="98"/>
      <c r="F49" s="98"/>
      <c r="G49" s="98"/>
      <c r="H49" s="98"/>
      <c r="I49" s="98"/>
      <c r="J49" s="98"/>
      <c r="K49" s="98"/>
      <c r="L49" s="98"/>
      <c r="M49" s="98"/>
      <c r="N49" s="98"/>
    </row>
  </sheetData>
  <mergeCells count="7">
    <mergeCell ref="B48:N48"/>
    <mergeCell ref="B49:N49"/>
    <mergeCell ref="B1:D1"/>
    <mergeCell ref="B2:D2"/>
    <mergeCell ref="G7:J7"/>
    <mergeCell ref="D5:N5"/>
    <mergeCell ref="B6:N6"/>
  </mergeCells>
  <phoneticPr fontId="30" type="noConversion"/>
  <pageMargins left="0" right="0.59055118110236227" top="0" bottom="0.59055118110236227" header="0" footer="0.39370078740157483"/>
  <pageSetup paperSize="9" scale="65" fitToWidth="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8"/>
  <sheetViews>
    <sheetView showGridLines="0" zoomScaleNormal="100" workbookViewId="0">
      <selection activeCell="B5" sqref="B5"/>
    </sheetView>
  </sheetViews>
  <sheetFormatPr baseColWidth="10" defaultColWidth="10.85546875" defaultRowHeight="17.100000000000001" customHeight="1"/>
  <cols>
    <col min="1" max="1" width="6.85546875" style="1" customWidth="1"/>
    <col min="2" max="2" width="41.42578125" style="1" customWidth="1"/>
    <col min="3" max="3" width="1.42578125" style="1" customWidth="1"/>
    <col min="4" max="17" width="10" style="1" customWidth="1"/>
    <col min="18" max="18" width="10.85546875" style="1" customWidth="1"/>
    <col min="19" max="19" width="17" style="1" customWidth="1"/>
    <col min="20" max="20" width="14.7109375" style="1" customWidth="1"/>
    <col min="21" max="16384" width="10.85546875" style="1"/>
  </cols>
  <sheetData>
    <row r="1" spans="1:20" s="57" customFormat="1" ht="33" customHeight="1">
      <c r="B1" s="92" t="s">
        <v>94</v>
      </c>
      <c r="C1" s="92"/>
      <c r="D1" s="92"/>
    </row>
    <row r="2" spans="1:20" s="57" customFormat="1" ht="16.5" customHeight="1">
      <c r="B2" s="93" t="s">
        <v>95</v>
      </c>
      <c r="C2" s="94"/>
      <c r="D2" s="94"/>
    </row>
    <row r="3" spans="1:20" s="57" customFormat="1" ht="6.75" customHeight="1">
      <c r="A3" s="58"/>
    </row>
    <row r="5" spans="1:20" s="5" customFormat="1" ht="17.100000000000001" customHeight="1">
      <c r="B5" s="3" t="s">
        <v>53</v>
      </c>
      <c r="C5" s="4"/>
      <c r="D5" s="105" t="s">
        <v>54</v>
      </c>
      <c r="E5" s="105"/>
      <c r="F5" s="105"/>
      <c r="G5" s="105"/>
      <c r="H5" s="105"/>
      <c r="I5" s="105"/>
      <c r="J5" s="105"/>
      <c r="K5" s="105"/>
      <c r="L5" s="105"/>
      <c r="M5" s="105"/>
      <c r="N5" s="105"/>
      <c r="O5" s="105"/>
      <c r="P5" s="105"/>
      <c r="Q5" s="105"/>
      <c r="R5" s="105"/>
    </row>
    <row r="6" spans="1:20" s="6" customFormat="1" ht="2.25" customHeight="1">
      <c r="B6" s="104"/>
      <c r="C6" s="104"/>
      <c r="D6" s="104"/>
      <c r="E6" s="104"/>
      <c r="F6" s="104"/>
      <c r="G6" s="104"/>
      <c r="H6" s="104"/>
      <c r="I6" s="104"/>
      <c r="J6" s="104"/>
      <c r="K6" s="104"/>
      <c r="L6" s="104"/>
      <c r="M6" s="104"/>
      <c r="N6" s="104"/>
      <c r="O6" s="104"/>
      <c r="P6" s="104"/>
      <c r="Q6" s="104"/>
      <c r="R6" s="104"/>
    </row>
    <row r="7" spans="1:20" s="6" customFormat="1" ht="6.75" customHeight="1">
      <c r="G7" s="103"/>
      <c r="H7" s="103"/>
      <c r="I7" s="103"/>
      <c r="J7" s="103"/>
      <c r="K7" s="103"/>
      <c r="L7" s="103"/>
      <c r="M7" s="103"/>
    </row>
    <row r="8" spans="1:20" s="6" customFormat="1" ht="17.100000000000001" customHeight="1">
      <c r="B8" s="22" t="s">
        <v>43</v>
      </c>
      <c r="C8" s="23"/>
      <c r="D8" s="24">
        <v>1998</v>
      </c>
      <c r="E8" s="24">
        <v>1999</v>
      </c>
      <c r="F8" s="24">
        <v>2000</v>
      </c>
      <c r="G8" s="24">
        <v>2001</v>
      </c>
      <c r="H8" s="24">
        <v>2002</v>
      </c>
      <c r="I8" s="24">
        <v>2003</v>
      </c>
      <c r="J8" s="24">
        <v>2004</v>
      </c>
      <c r="K8" s="24">
        <v>2005</v>
      </c>
      <c r="L8" s="24">
        <v>2006</v>
      </c>
      <c r="M8" s="24">
        <v>2007</v>
      </c>
      <c r="N8" s="24">
        <v>2008</v>
      </c>
      <c r="O8" s="24">
        <v>2009</v>
      </c>
      <c r="P8" s="24">
        <v>2010</v>
      </c>
      <c r="Q8" s="24">
        <v>2011</v>
      </c>
      <c r="R8" s="24">
        <v>2012</v>
      </c>
    </row>
    <row r="9" spans="1:20" s="10" customFormat="1" ht="6.75" customHeight="1">
      <c r="B9" s="9"/>
      <c r="G9" s="8"/>
      <c r="H9" s="8"/>
      <c r="I9" s="8"/>
      <c r="J9" s="11"/>
      <c r="K9" s="11"/>
      <c r="L9" s="8"/>
      <c r="M9" s="8"/>
      <c r="N9" s="8"/>
      <c r="O9" s="8"/>
      <c r="P9" s="8"/>
      <c r="Q9" s="8"/>
      <c r="R9" s="8"/>
    </row>
    <row r="10" spans="1:20" ht="22.5" customHeight="1">
      <c r="B10" s="25" t="s">
        <v>46</v>
      </c>
      <c r="C10" s="8"/>
      <c r="D10" s="34">
        <v>5138409.8259999994</v>
      </c>
      <c r="E10" s="34">
        <v>5382469.7429999998</v>
      </c>
      <c r="F10" s="34">
        <v>5405777.4690000005</v>
      </c>
      <c r="G10" s="34">
        <v>5457528.1539999992</v>
      </c>
      <c r="H10" s="34">
        <v>5346102.0260000005</v>
      </c>
      <c r="I10" s="34">
        <v>4980759.4649999999</v>
      </c>
      <c r="J10" s="34">
        <v>4978549.74</v>
      </c>
      <c r="K10" s="34">
        <v>5005983</v>
      </c>
      <c r="L10" s="34">
        <v>5347313.9340000004</v>
      </c>
      <c r="M10" s="34">
        <v>5812914.5190000003</v>
      </c>
      <c r="N10" s="29">
        <v>5217522.898</v>
      </c>
      <c r="O10" s="34">
        <v>5366787.2180000003</v>
      </c>
      <c r="P10" s="29">
        <v>6120910.2989999996</v>
      </c>
      <c r="Q10" s="29">
        <f>6381841888/1000</f>
        <v>6381841.8880000003</v>
      </c>
      <c r="R10" s="29">
        <v>6690610.8040000005</v>
      </c>
      <c r="S10" s="13"/>
      <c r="T10" s="14"/>
    </row>
    <row r="11" spans="1:20" ht="16.5" customHeight="1">
      <c r="B11" s="35" t="s">
        <v>2</v>
      </c>
      <c r="C11" s="8"/>
      <c r="D11" s="34">
        <v>1916576.382</v>
      </c>
      <c r="E11" s="34">
        <v>2034356.01</v>
      </c>
      <c r="F11" s="34">
        <v>1993514.0610000002</v>
      </c>
      <c r="G11" s="34">
        <v>2201538.378</v>
      </c>
      <c r="H11" s="34">
        <v>2116797.398</v>
      </c>
      <c r="I11" s="34">
        <v>1787972.7560000001</v>
      </c>
      <c r="J11" s="34">
        <v>1876019.5379999999</v>
      </c>
      <c r="K11" s="34">
        <v>2203557</v>
      </c>
      <c r="L11" s="34">
        <v>2569786.9920000001</v>
      </c>
      <c r="M11" s="34">
        <v>3016895.18</v>
      </c>
      <c r="N11" s="29">
        <v>2383023.5649999999</v>
      </c>
      <c r="O11" s="34">
        <v>2470519.5019999999</v>
      </c>
      <c r="P11" s="29">
        <v>2775374.949</v>
      </c>
      <c r="Q11" s="29">
        <v>2909246.6540000001</v>
      </c>
      <c r="R11" s="29">
        <v>2799587.8470000001</v>
      </c>
      <c r="S11" s="15"/>
      <c r="T11" s="14"/>
    </row>
    <row r="12" spans="1:20" ht="16.5" customHeight="1">
      <c r="B12" s="36" t="s">
        <v>3</v>
      </c>
      <c r="C12" s="8"/>
      <c r="D12" s="34">
        <v>140957.554</v>
      </c>
      <c r="E12" s="34">
        <v>156558.019</v>
      </c>
      <c r="F12" s="34">
        <v>151326.68100000001</v>
      </c>
      <c r="G12" s="34">
        <v>151335.29999999999</v>
      </c>
      <c r="H12" s="34">
        <v>138118.511</v>
      </c>
      <c r="I12" s="34">
        <v>151435.492</v>
      </c>
      <c r="J12" s="34">
        <v>50491.163</v>
      </c>
      <c r="K12" s="34">
        <v>97990</v>
      </c>
      <c r="L12" s="34">
        <v>245133.97</v>
      </c>
      <c r="M12" s="34">
        <v>70268.384999999995</v>
      </c>
      <c r="N12" s="29">
        <v>269022.09999999998</v>
      </c>
      <c r="O12" s="29">
        <v>160155.02100000001</v>
      </c>
      <c r="P12" s="34">
        <v>330329.01899999997</v>
      </c>
      <c r="Q12" s="34">
        <v>437976.609</v>
      </c>
      <c r="R12" s="34">
        <v>381065.19300000003</v>
      </c>
      <c r="S12" s="16"/>
      <c r="T12" s="17"/>
    </row>
    <row r="13" spans="1:20" ht="16.5" customHeight="1">
      <c r="B13" s="36" t="s">
        <v>4</v>
      </c>
      <c r="C13" s="8"/>
      <c r="D13" s="34">
        <v>996642.777</v>
      </c>
      <c r="E13" s="34">
        <v>1032793.049</v>
      </c>
      <c r="F13" s="34">
        <v>977143.86</v>
      </c>
      <c r="G13" s="34">
        <v>1014820.709</v>
      </c>
      <c r="H13" s="34">
        <v>967522.13399999996</v>
      </c>
      <c r="I13" s="34">
        <v>702199.05599999998</v>
      </c>
      <c r="J13" s="34">
        <v>965868.98400000005</v>
      </c>
      <c r="K13" s="34">
        <v>1257835</v>
      </c>
      <c r="L13" s="34">
        <v>823529.36800000002</v>
      </c>
      <c r="M13" s="34">
        <v>1361698.504</v>
      </c>
      <c r="N13" s="29">
        <v>566440.93299999996</v>
      </c>
      <c r="O13" s="29">
        <v>660111.897</v>
      </c>
      <c r="P13" s="29">
        <v>534543.88800000004</v>
      </c>
      <c r="Q13" s="29">
        <v>515424.21799999999</v>
      </c>
      <c r="R13" s="29">
        <v>444174.12800000003</v>
      </c>
      <c r="S13" s="16"/>
      <c r="T13" s="17"/>
    </row>
    <row r="14" spans="1:20" ht="16.5" customHeight="1">
      <c r="B14" s="36" t="s">
        <v>5</v>
      </c>
      <c r="C14" s="8"/>
      <c r="D14" s="34">
        <v>639022.10900000005</v>
      </c>
      <c r="E14" s="34">
        <v>657799.68400000001</v>
      </c>
      <c r="F14" s="34">
        <v>742755.68700000003</v>
      </c>
      <c r="G14" s="34">
        <v>853041.32200000004</v>
      </c>
      <c r="H14" s="34">
        <v>839082.71200000006</v>
      </c>
      <c r="I14" s="34">
        <v>676881.348</v>
      </c>
      <c r="J14" s="34">
        <v>684563.02899999998</v>
      </c>
      <c r="K14" s="34">
        <v>705384</v>
      </c>
      <c r="L14" s="34">
        <v>1379901.8149999999</v>
      </c>
      <c r="M14" s="34">
        <v>1470925.068</v>
      </c>
      <c r="N14" s="29">
        <v>1432860.0149999999</v>
      </c>
      <c r="O14" s="29">
        <v>1530387.1850000001</v>
      </c>
      <c r="P14" s="29">
        <v>1775505.692</v>
      </c>
      <c r="Q14" s="29">
        <v>1784917.6680000001</v>
      </c>
      <c r="R14" s="29">
        <v>1861819.351</v>
      </c>
      <c r="S14" s="16"/>
      <c r="T14" s="17"/>
    </row>
    <row r="15" spans="1:20" ht="22.5" customHeight="1">
      <c r="B15" s="36" t="s">
        <v>6</v>
      </c>
      <c r="C15" s="8"/>
      <c r="D15" s="34">
        <v>139953.94200000001</v>
      </c>
      <c r="E15" s="34">
        <v>187205.258</v>
      </c>
      <c r="F15" s="34">
        <v>122287.833</v>
      </c>
      <c r="G15" s="34">
        <v>182341.04699999999</v>
      </c>
      <c r="H15" s="34">
        <v>172074.041</v>
      </c>
      <c r="I15" s="34">
        <v>257456.86</v>
      </c>
      <c r="J15" s="34">
        <v>175096.36199999999</v>
      </c>
      <c r="K15" s="34">
        <v>142348</v>
      </c>
      <c r="L15" s="34">
        <v>121221.83900000001</v>
      </c>
      <c r="M15" s="34">
        <v>114003.223</v>
      </c>
      <c r="N15" s="29">
        <v>114700.51700000001</v>
      </c>
      <c r="O15" s="34">
        <v>119865.398</v>
      </c>
      <c r="P15" s="29">
        <v>134996.35</v>
      </c>
      <c r="Q15" s="29">
        <v>170928.15900000001</v>
      </c>
      <c r="R15" s="29">
        <v>112529.175</v>
      </c>
      <c r="S15" s="16"/>
      <c r="T15" s="17"/>
    </row>
    <row r="16" spans="1:20" ht="16.5" customHeight="1">
      <c r="B16" s="35" t="s">
        <v>7</v>
      </c>
      <c r="C16" s="8"/>
      <c r="D16" s="34">
        <v>3025867.5759999999</v>
      </c>
      <c r="E16" s="34">
        <v>3159973.2039999999</v>
      </c>
      <c r="F16" s="34">
        <v>3230293.5380000002</v>
      </c>
      <c r="G16" s="34">
        <v>3255989.7759999996</v>
      </c>
      <c r="H16" s="34">
        <v>3214056.5460000001</v>
      </c>
      <c r="I16" s="34">
        <v>3171888.7569999998</v>
      </c>
      <c r="J16" s="34">
        <v>3072638.3470000001</v>
      </c>
      <c r="K16" s="34">
        <v>2771532</v>
      </c>
      <c r="L16" s="34">
        <v>2748013.3650000002</v>
      </c>
      <c r="M16" s="34">
        <v>2765874.9620000003</v>
      </c>
      <c r="N16" s="29">
        <v>2834499.3330000001</v>
      </c>
      <c r="O16" s="34">
        <v>2896267.7170000002</v>
      </c>
      <c r="P16" s="29">
        <v>2970721.6060000001</v>
      </c>
      <c r="Q16" s="29">
        <v>3126308.49</v>
      </c>
      <c r="R16" s="29">
        <v>3574273.213</v>
      </c>
      <c r="S16" s="15"/>
      <c r="T16" s="18"/>
    </row>
    <row r="17" spans="2:20" ht="16.5" customHeight="1">
      <c r="B17" s="37" t="s">
        <v>50</v>
      </c>
      <c r="C17" s="8"/>
      <c r="D17" s="34">
        <v>2102142.8169999998</v>
      </c>
      <c r="E17" s="34">
        <v>2235663.5090000001</v>
      </c>
      <c r="F17" s="34">
        <v>2331546.1850000001</v>
      </c>
      <c r="G17" s="34">
        <v>2430511.8879999998</v>
      </c>
      <c r="H17" s="34">
        <v>2441286.3130000001</v>
      </c>
      <c r="I17" s="34">
        <v>2398793.2009999999</v>
      </c>
      <c r="J17" s="34">
        <v>2303104.892</v>
      </c>
      <c r="K17" s="34">
        <v>2048088</v>
      </c>
      <c r="L17" s="34">
        <v>1772607.6070000001</v>
      </c>
      <c r="M17" s="34">
        <v>1766489.5360000001</v>
      </c>
      <c r="N17" s="29">
        <v>1790167.237</v>
      </c>
      <c r="O17" s="34">
        <v>1768453.513</v>
      </c>
      <c r="P17" s="29">
        <v>1792922.4380000001</v>
      </c>
      <c r="Q17" s="29">
        <v>1892746.1189999999</v>
      </c>
      <c r="R17" s="29">
        <v>1572820.834</v>
      </c>
      <c r="S17" s="16"/>
      <c r="T17" s="17"/>
    </row>
    <row r="18" spans="2:20" ht="22.5" customHeight="1">
      <c r="B18" s="36" t="s">
        <v>51</v>
      </c>
      <c r="C18" s="8"/>
      <c r="D18" s="34">
        <v>923724.75899999996</v>
      </c>
      <c r="E18" s="34">
        <v>924309.69499999995</v>
      </c>
      <c r="F18" s="34">
        <v>898747.353</v>
      </c>
      <c r="G18" s="34">
        <v>825477.88800000004</v>
      </c>
      <c r="H18" s="34">
        <v>772770.23300000001</v>
      </c>
      <c r="I18" s="34">
        <v>773095.55599999998</v>
      </c>
      <c r="J18" s="34">
        <v>769533.45499999996</v>
      </c>
      <c r="K18" s="34">
        <v>723444</v>
      </c>
      <c r="L18" s="34">
        <v>975405.75800000003</v>
      </c>
      <c r="M18" s="34">
        <v>999385.42599999998</v>
      </c>
      <c r="N18" s="29">
        <v>1044332.096</v>
      </c>
      <c r="O18" s="34">
        <v>1127814.2039999999</v>
      </c>
      <c r="P18" s="29">
        <v>1177799.1680000001</v>
      </c>
      <c r="Q18" s="29">
        <v>1233562.371</v>
      </c>
      <c r="R18" s="29">
        <v>2001452.379</v>
      </c>
      <c r="S18" s="16"/>
      <c r="T18" s="17"/>
    </row>
    <row r="19" spans="2:20" ht="22.5" customHeight="1">
      <c r="B19" s="35" t="s">
        <v>8</v>
      </c>
      <c r="C19" s="8"/>
      <c r="D19" s="34">
        <v>195965.86799999999</v>
      </c>
      <c r="E19" s="34">
        <v>188140.52900000001</v>
      </c>
      <c r="F19" s="34">
        <v>181969.87</v>
      </c>
      <c r="G19" s="34">
        <v>0</v>
      </c>
      <c r="H19" s="34">
        <v>15248.082</v>
      </c>
      <c r="I19" s="34">
        <v>20897.952000000001</v>
      </c>
      <c r="J19" s="34">
        <v>29891.855</v>
      </c>
      <c r="K19" s="34">
        <v>30894</v>
      </c>
      <c r="L19" s="34">
        <v>29513.577000000001</v>
      </c>
      <c r="M19" s="34">
        <v>30144.377</v>
      </c>
      <c r="N19" s="29">
        <v>0</v>
      </c>
      <c r="O19" s="34">
        <v>0</v>
      </c>
      <c r="P19" s="29">
        <v>374813.74400000001</v>
      </c>
      <c r="Q19" s="29">
        <v>346286.74400000001</v>
      </c>
      <c r="R19" s="29">
        <v>316749.74400000001</v>
      </c>
      <c r="S19" s="15"/>
      <c r="T19" s="17"/>
    </row>
    <row r="20" spans="2:20" ht="22.5" customHeight="1">
      <c r="B20" s="25" t="s">
        <v>9</v>
      </c>
      <c r="C20" s="8"/>
      <c r="D20" s="34">
        <v>5888211.4000000004</v>
      </c>
      <c r="E20" s="34">
        <v>6020554.085</v>
      </c>
      <c r="F20" s="34">
        <v>5801063.2719999999</v>
      </c>
      <c r="G20" s="34">
        <v>5848818.4630000005</v>
      </c>
      <c r="H20" s="34">
        <v>5823923.7660000008</v>
      </c>
      <c r="I20" s="34">
        <v>5361831.71</v>
      </c>
      <c r="J20" s="34">
        <v>5392167.6490000011</v>
      </c>
      <c r="K20" s="34">
        <v>5418913</v>
      </c>
      <c r="L20" s="34">
        <v>5347313.9349999996</v>
      </c>
      <c r="M20" s="34">
        <v>5812914.5189999994</v>
      </c>
      <c r="N20" s="29">
        <v>5217522.8990000002</v>
      </c>
      <c r="O20" s="34">
        <v>5366787.2180000003</v>
      </c>
      <c r="P20" s="29">
        <v>6120910.2989999987</v>
      </c>
      <c r="Q20" s="29">
        <v>6381841.8880000003</v>
      </c>
      <c r="R20" s="29">
        <v>6690610.8039999995</v>
      </c>
      <c r="S20" s="19"/>
      <c r="T20" s="18"/>
    </row>
    <row r="21" spans="2:20" ht="16.5" customHeight="1">
      <c r="B21" s="35" t="s">
        <v>10</v>
      </c>
      <c r="C21" s="8"/>
      <c r="D21" s="34">
        <v>5718875.4029999999</v>
      </c>
      <c r="E21" s="34">
        <v>5854006.7359999996</v>
      </c>
      <c r="F21" s="34">
        <v>5631679.9900000002</v>
      </c>
      <c r="G21" s="34">
        <v>5669277.5460000001</v>
      </c>
      <c r="H21" s="34">
        <v>5653326.3190000001</v>
      </c>
      <c r="I21" s="34">
        <v>5275951.5130000012</v>
      </c>
      <c r="J21" s="34">
        <v>5304078.4990000008</v>
      </c>
      <c r="K21" s="34">
        <v>5333196</v>
      </c>
      <c r="L21" s="34">
        <v>4826516.9619999994</v>
      </c>
      <c r="M21" s="34">
        <v>5746989.352</v>
      </c>
      <c r="N21" s="29">
        <v>4957860.193</v>
      </c>
      <c r="O21" s="34">
        <v>4952151.7230000002</v>
      </c>
      <c r="P21" s="29">
        <v>4959360.7509999992</v>
      </c>
      <c r="Q21" s="29">
        <v>4965339.858</v>
      </c>
      <c r="R21" s="29">
        <v>5033714.9279999994</v>
      </c>
      <c r="S21" s="15"/>
      <c r="T21" s="18"/>
    </row>
    <row r="22" spans="2:20" ht="16.5" customHeight="1">
      <c r="B22" s="36" t="s">
        <v>11</v>
      </c>
      <c r="C22" s="8"/>
      <c r="D22" s="34">
        <v>595597.77399999998</v>
      </c>
      <c r="E22" s="34">
        <v>505329.78200000001</v>
      </c>
      <c r="F22" s="34">
        <v>422287.13799999998</v>
      </c>
      <c r="G22" s="34">
        <v>472817.66899999999</v>
      </c>
      <c r="H22" s="34">
        <v>467198.98800000001</v>
      </c>
      <c r="I22" s="34">
        <v>590574.93000000005</v>
      </c>
      <c r="J22" s="34">
        <v>932168.72400000005</v>
      </c>
      <c r="K22" s="34">
        <v>899758</v>
      </c>
      <c r="L22" s="34">
        <v>812890.48699999996</v>
      </c>
      <c r="M22" s="34">
        <v>928490.69299999997</v>
      </c>
      <c r="N22" s="29">
        <v>938002.80599999998</v>
      </c>
      <c r="O22" s="34">
        <v>1346605.2120000001</v>
      </c>
      <c r="P22" s="29">
        <v>1112602.3540000001</v>
      </c>
      <c r="Q22" s="29">
        <v>1065325.415</v>
      </c>
      <c r="R22" s="29">
        <v>1031251.454</v>
      </c>
      <c r="S22" s="16"/>
      <c r="T22" s="17"/>
    </row>
    <row r="23" spans="2:20" ht="16.5" customHeight="1">
      <c r="B23" s="36" t="s">
        <v>12</v>
      </c>
      <c r="C23" s="8"/>
      <c r="D23" s="34">
        <v>0</v>
      </c>
      <c r="E23" s="34">
        <v>2827.9070000000002</v>
      </c>
      <c r="F23" s="34">
        <v>200</v>
      </c>
      <c r="G23" s="34">
        <v>220616.31400000001</v>
      </c>
      <c r="H23" s="34">
        <v>476884.81599999999</v>
      </c>
      <c r="I23" s="34">
        <v>103552.86900000001</v>
      </c>
      <c r="J23" s="34">
        <v>166462.592</v>
      </c>
      <c r="K23" s="34">
        <v>967</v>
      </c>
      <c r="L23" s="34">
        <v>47501.983999999997</v>
      </c>
      <c r="M23" s="34">
        <v>67142.838000000003</v>
      </c>
      <c r="N23" s="29">
        <v>171066.62400000001</v>
      </c>
      <c r="O23" s="34">
        <v>3693.5709999999999</v>
      </c>
      <c r="P23" s="29">
        <v>194655.87100000001</v>
      </c>
      <c r="Q23" s="29">
        <v>53784.091</v>
      </c>
      <c r="R23" s="29">
        <v>134906.41800000001</v>
      </c>
      <c r="S23" s="16"/>
      <c r="T23" s="17"/>
    </row>
    <row r="24" spans="2:20" ht="16.5" customHeight="1">
      <c r="B24" s="36" t="s">
        <v>13</v>
      </c>
      <c r="C24" s="8"/>
      <c r="D24" s="34">
        <v>3869841.38</v>
      </c>
      <c r="E24" s="34">
        <v>4087695.273</v>
      </c>
      <c r="F24" s="34">
        <v>3887175.997</v>
      </c>
      <c r="G24" s="34">
        <v>3468133.6</v>
      </c>
      <c r="H24" s="34">
        <v>3515000</v>
      </c>
      <c r="I24" s="34">
        <v>3565000</v>
      </c>
      <c r="J24" s="34">
        <v>3416893.8590000002</v>
      </c>
      <c r="K24" s="34">
        <v>3451879</v>
      </c>
      <c r="L24" s="34">
        <v>2912127.463</v>
      </c>
      <c r="M24" s="34">
        <v>2631265</v>
      </c>
      <c r="N24" s="29">
        <v>2761000</v>
      </c>
      <c r="O24" s="34">
        <v>2321000</v>
      </c>
      <c r="P24" s="29">
        <v>3001000</v>
      </c>
      <c r="Q24" s="29">
        <v>3061000</v>
      </c>
      <c r="R24" s="29">
        <v>3149000</v>
      </c>
      <c r="S24" s="16"/>
      <c r="T24" s="17"/>
    </row>
    <row r="25" spans="2:20" ht="16.5" customHeight="1">
      <c r="B25" s="36" t="s">
        <v>14</v>
      </c>
      <c r="C25" s="8"/>
      <c r="D25" s="34">
        <v>406442.75799999997</v>
      </c>
      <c r="E25" s="34">
        <v>433204.283</v>
      </c>
      <c r="F25" s="34">
        <v>475936.47100000002</v>
      </c>
      <c r="G25" s="34">
        <v>438478.728</v>
      </c>
      <c r="H25" s="34">
        <v>145328.133</v>
      </c>
      <c r="I25" s="34">
        <v>121429.264</v>
      </c>
      <c r="J25" s="34">
        <v>126146.014</v>
      </c>
      <c r="K25" s="34">
        <v>103415</v>
      </c>
      <c r="L25" s="34">
        <v>121580.74</v>
      </c>
      <c r="M25" s="34">
        <v>177717.21900000001</v>
      </c>
      <c r="N25" s="29">
        <v>125892.325</v>
      </c>
      <c r="O25" s="34">
        <v>154761.89799999999</v>
      </c>
      <c r="P25" s="29">
        <v>141442.33900000001</v>
      </c>
      <c r="Q25" s="29">
        <v>148751.22099999999</v>
      </c>
      <c r="R25" s="29">
        <v>196536.46100000001</v>
      </c>
      <c r="S25" s="16"/>
      <c r="T25" s="17"/>
    </row>
    <row r="26" spans="2:20" ht="16.5" customHeight="1">
      <c r="B26" s="36" t="s">
        <v>15</v>
      </c>
      <c r="C26" s="8"/>
      <c r="D26" s="34">
        <v>94553.941000000006</v>
      </c>
      <c r="E26" s="34">
        <v>146412.77799999999</v>
      </c>
      <c r="F26" s="34">
        <v>204639.75599999999</v>
      </c>
      <c r="G26" s="34">
        <v>306376.52299999999</v>
      </c>
      <c r="H26" s="34">
        <v>294868.63099999999</v>
      </c>
      <c r="I26" s="34">
        <v>285074.20899999997</v>
      </c>
      <c r="J26" s="34">
        <v>284814.38400000002</v>
      </c>
      <c r="K26" s="34">
        <v>504780</v>
      </c>
      <c r="L26" s="34">
        <v>576790.14199999999</v>
      </c>
      <c r="M26" s="34">
        <v>1653666.7879999999</v>
      </c>
      <c r="N26" s="29">
        <v>770549.223</v>
      </c>
      <c r="O26" s="34">
        <v>786882.52500000002</v>
      </c>
      <c r="P26" s="29">
        <v>221672.76699999999</v>
      </c>
      <c r="Q26" s="29">
        <v>338207.435</v>
      </c>
      <c r="R26" s="29">
        <v>229034.027</v>
      </c>
      <c r="S26" s="16"/>
      <c r="T26" s="17"/>
    </row>
    <row r="27" spans="2:20" ht="22.5" customHeight="1">
      <c r="B27" s="36" t="s">
        <v>16</v>
      </c>
      <c r="C27" s="8"/>
      <c r="D27" s="34">
        <v>752439.55</v>
      </c>
      <c r="E27" s="34">
        <v>678536.71299999999</v>
      </c>
      <c r="F27" s="34">
        <v>641440.62800000003</v>
      </c>
      <c r="G27" s="34">
        <v>762854.71200000006</v>
      </c>
      <c r="H27" s="34">
        <v>754045.75100000005</v>
      </c>
      <c r="I27" s="34">
        <v>610320.24100000004</v>
      </c>
      <c r="J27" s="34">
        <v>377592.92599999998</v>
      </c>
      <c r="K27" s="34">
        <v>372397</v>
      </c>
      <c r="L27" s="34">
        <v>355626.14600000001</v>
      </c>
      <c r="M27" s="34">
        <v>288706.81400000001</v>
      </c>
      <c r="N27" s="29">
        <v>191349.215</v>
      </c>
      <c r="O27" s="34">
        <v>238073.63800000001</v>
      </c>
      <c r="P27" s="29">
        <v>194093.81099999999</v>
      </c>
      <c r="Q27" s="29">
        <v>210826.247</v>
      </c>
      <c r="R27" s="29">
        <v>194630.42300000001</v>
      </c>
      <c r="S27" s="16"/>
      <c r="T27" s="17"/>
    </row>
    <row r="28" spans="2:20" ht="22.5" customHeight="1">
      <c r="B28" s="35" t="s">
        <v>47</v>
      </c>
      <c r="C28" s="8"/>
      <c r="D28" s="34">
        <v>169335.997</v>
      </c>
      <c r="E28" s="34">
        <v>166547.34899999999</v>
      </c>
      <c r="F28" s="34">
        <v>169383.28200000001</v>
      </c>
      <c r="G28" s="34">
        <v>178175.24100000001</v>
      </c>
      <c r="H28" s="34">
        <v>168416.09899999999</v>
      </c>
      <c r="I28" s="34">
        <v>82874.769</v>
      </c>
      <c r="J28" s="34">
        <v>83573.256999999998</v>
      </c>
      <c r="K28" s="34">
        <v>84393</v>
      </c>
      <c r="L28" s="34">
        <v>77604.308000000005</v>
      </c>
      <c r="M28" s="34">
        <v>101582.936</v>
      </c>
      <c r="N28" s="29">
        <v>145995.70699999999</v>
      </c>
      <c r="O28" s="34">
        <v>101134.879</v>
      </c>
      <c r="P28" s="29">
        <v>93893.608999999997</v>
      </c>
      <c r="Q28" s="29">
        <v>87445.45</v>
      </c>
      <c r="R28" s="29">
        <v>98356.145000000004</v>
      </c>
      <c r="S28" s="15"/>
      <c r="T28" s="17"/>
    </row>
    <row r="29" spans="2:20" ht="16.5" customHeight="1">
      <c r="B29" s="35" t="s">
        <v>17</v>
      </c>
      <c r="C29" s="8"/>
      <c r="D29" s="34" t="s">
        <v>0</v>
      </c>
      <c r="E29" s="34" t="s">
        <v>0</v>
      </c>
      <c r="F29" s="34" t="s">
        <v>0</v>
      </c>
      <c r="G29" s="34">
        <v>1365.6759999999999</v>
      </c>
      <c r="H29" s="34">
        <v>2181.348</v>
      </c>
      <c r="I29" s="34">
        <v>3005.4279999999999</v>
      </c>
      <c r="J29" s="34">
        <v>4515.893</v>
      </c>
      <c r="K29" s="34">
        <v>1324</v>
      </c>
      <c r="L29" s="34">
        <v>443192.66499999998</v>
      </c>
      <c r="M29" s="34">
        <v>-35657.769</v>
      </c>
      <c r="N29" s="29">
        <v>113666.99899999997</v>
      </c>
      <c r="O29" s="34">
        <v>414635.495</v>
      </c>
      <c r="P29" s="29">
        <v>1161549.548</v>
      </c>
      <c r="Q29" s="29">
        <v>1416502.03</v>
      </c>
      <c r="R29" s="29">
        <v>1656895.8760000002</v>
      </c>
      <c r="S29" s="20"/>
      <c r="T29" s="17"/>
    </row>
    <row r="30" spans="2:20" ht="16.5" customHeight="1">
      <c r="B30" s="36" t="s">
        <v>18</v>
      </c>
      <c r="C30" s="8"/>
      <c r="D30" s="34" t="s">
        <v>0</v>
      </c>
      <c r="E30" s="34" t="s">
        <v>0</v>
      </c>
      <c r="F30" s="34" t="s">
        <v>0</v>
      </c>
      <c r="G30" s="34" t="s">
        <v>0</v>
      </c>
      <c r="H30" s="34" t="s">
        <v>0</v>
      </c>
      <c r="I30" s="34" t="s">
        <v>0</v>
      </c>
      <c r="J30" s="34" t="s">
        <v>0</v>
      </c>
      <c r="K30" s="34" t="s">
        <v>0</v>
      </c>
      <c r="L30" s="34">
        <v>-241458.239</v>
      </c>
      <c r="M30" s="34">
        <v>137124.916</v>
      </c>
      <c r="N30" s="29">
        <v>197041.20800000001</v>
      </c>
      <c r="O30" s="34">
        <v>423206.10399999999</v>
      </c>
      <c r="P30" s="29">
        <v>700731.65500000003</v>
      </c>
      <c r="Q30" s="29">
        <v>918066.58600000001</v>
      </c>
      <c r="R30" s="29">
        <v>1101080.3700000001</v>
      </c>
      <c r="S30" s="21"/>
      <c r="T30" s="17"/>
    </row>
    <row r="31" spans="2:20" ht="16.5" customHeight="1">
      <c r="B31" s="36" t="s">
        <v>49</v>
      </c>
      <c r="C31" s="8"/>
      <c r="D31" s="34" t="s">
        <v>0</v>
      </c>
      <c r="E31" s="34" t="s">
        <v>0</v>
      </c>
      <c r="F31" s="34" t="s">
        <v>0</v>
      </c>
      <c r="G31" s="34" t="s">
        <v>0</v>
      </c>
      <c r="H31" s="34" t="s">
        <v>0</v>
      </c>
      <c r="I31" s="34" t="s">
        <v>0</v>
      </c>
      <c r="J31" s="34" t="s">
        <v>0</v>
      </c>
      <c r="K31" s="34" t="s">
        <v>0</v>
      </c>
      <c r="L31" s="34">
        <v>0</v>
      </c>
      <c r="M31" s="34">
        <v>-1014923.348</v>
      </c>
      <c r="N31" s="29">
        <v>-978884.348</v>
      </c>
      <c r="O31" s="34">
        <v>-938579.348</v>
      </c>
      <c r="P31" s="29">
        <v>-490800.29200000002</v>
      </c>
      <c r="Q31" s="29">
        <v>-471355.29200000002</v>
      </c>
      <c r="R31" s="29">
        <v>-450774.29200000002</v>
      </c>
      <c r="S31" s="21"/>
      <c r="T31" s="17"/>
    </row>
    <row r="32" spans="2:20" ht="16.5" customHeight="1">
      <c r="B32" s="36" t="s">
        <v>48</v>
      </c>
      <c r="C32" s="8"/>
      <c r="D32" s="34" t="s">
        <v>0</v>
      </c>
      <c r="E32" s="34" t="s">
        <v>0</v>
      </c>
      <c r="F32" s="34" t="s">
        <v>0</v>
      </c>
      <c r="G32" s="34" t="s">
        <v>0</v>
      </c>
      <c r="H32" s="34" t="s">
        <v>0</v>
      </c>
      <c r="I32" s="34" t="s">
        <v>0</v>
      </c>
      <c r="J32" s="34" t="s">
        <v>0</v>
      </c>
      <c r="K32" s="34" t="s">
        <v>0</v>
      </c>
      <c r="L32" s="34">
        <v>661701.31200000003</v>
      </c>
      <c r="M32" s="34">
        <v>840758.77099999995</v>
      </c>
      <c r="N32" s="29">
        <v>894002.15899999999</v>
      </c>
      <c r="O32" s="34">
        <v>925370.93</v>
      </c>
      <c r="P32" s="29">
        <v>946027.41399999999</v>
      </c>
      <c r="Q32" s="29">
        <v>964968.054</v>
      </c>
      <c r="R32" s="29">
        <v>1003170.992</v>
      </c>
      <c r="S32" s="21"/>
      <c r="T32" s="17"/>
    </row>
    <row r="33" spans="2:20" ht="16.5" customHeight="1">
      <c r="B33" s="36" t="s">
        <v>19</v>
      </c>
      <c r="C33" s="8"/>
      <c r="D33" s="34" t="s">
        <v>0</v>
      </c>
      <c r="E33" s="34" t="s">
        <v>0</v>
      </c>
      <c r="F33" s="34" t="s">
        <v>0</v>
      </c>
      <c r="G33" s="34" t="s">
        <v>0</v>
      </c>
      <c r="H33" s="34" t="s">
        <v>0</v>
      </c>
      <c r="I33" s="34" t="s">
        <v>0</v>
      </c>
      <c r="J33" s="34" t="s">
        <v>0</v>
      </c>
      <c r="K33" s="34" t="s">
        <v>0</v>
      </c>
      <c r="L33" s="34">
        <v>21729.855</v>
      </c>
      <c r="M33" s="34">
        <v>684.41600000000005</v>
      </c>
      <c r="N33" s="29">
        <v>-207.81399999999999</v>
      </c>
      <c r="O33" s="34">
        <v>0</v>
      </c>
      <c r="P33" s="29">
        <v>0</v>
      </c>
      <c r="Q33" s="29">
        <v>0</v>
      </c>
      <c r="R33" s="29">
        <v>0</v>
      </c>
      <c r="S33" s="21"/>
      <c r="T33" s="17"/>
    </row>
    <row r="34" spans="2:20" ht="22.5" customHeight="1">
      <c r="B34" s="36" t="s">
        <v>20</v>
      </c>
      <c r="C34" s="8"/>
      <c r="D34" s="34" t="s">
        <v>0</v>
      </c>
      <c r="E34" s="34" t="s">
        <v>0</v>
      </c>
      <c r="F34" s="34" t="s">
        <v>0</v>
      </c>
      <c r="G34" s="34" t="s">
        <v>0</v>
      </c>
      <c r="H34" s="34" t="s">
        <v>0</v>
      </c>
      <c r="I34" s="34" t="s">
        <v>0</v>
      </c>
      <c r="J34" s="34" t="s">
        <v>0</v>
      </c>
      <c r="K34" s="34" t="s">
        <v>0</v>
      </c>
      <c r="L34" s="34">
        <v>1219.7370000000001</v>
      </c>
      <c r="M34" s="34">
        <v>697.476</v>
      </c>
      <c r="N34" s="29">
        <v>1715.7940000000001</v>
      </c>
      <c r="O34" s="34">
        <v>4637.8090000000002</v>
      </c>
      <c r="P34" s="29">
        <v>5590.7709999999997</v>
      </c>
      <c r="Q34" s="29">
        <v>4822.6819999999998</v>
      </c>
      <c r="R34" s="29">
        <v>3418.806</v>
      </c>
      <c r="S34" s="21"/>
      <c r="T34" s="17"/>
    </row>
    <row r="35" spans="2:20" ht="22.5" customHeight="1">
      <c r="B35" s="26" t="s">
        <v>21</v>
      </c>
      <c r="C35" s="12"/>
      <c r="D35" s="38">
        <v>-749801.57400000095</v>
      </c>
      <c r="E35" s="38">
        <v>-638084.34200000018</v>
      </c>
      <c r="F35" s="38">
        <v>-395285.80299999937</v>
      </c>
      <c r="G35" s="38">
        <v>-391290.30900000129</v>
      </c>
      <c r="H35" s="38">
        <v>-477821.74</v>
      </c>
      <c r="I35" s="38">
        <v>-381072.24500000197</v>
      </c>
      <c r="J35" s="38">
        <v>-413617.90900000092</v>
      </c>
      <c r="K35" s="38">
        <v>-412930</v>
      </c>
      <c r="L35" s="38" t="s">
        <v>0</v>
      </c>
      <c r="M35" s="38" t="s">
        <v>0</v>
      </c>
      <c r="N35" s="38" t="s">
        <v>0</v>
      </c>
      <c r="O35" s="38" t="s">
        <v>0</v>
      </c>
      <c r="P35" s="38" t="s">
        <v>0</v>
      </c>
      <c r="Q35" s="38" t="s">
        <v>0</v>
      </c>
      <c r="R35" s="38" t="s">
        <v>0</v>
      </c>
    </row>
    <row r="36" spans="2:20" ht="7.5" customHeight="1"/>
    <row r="37" spans="2:20" ht="49.5" customHeight="1">
      <c r="B37" s="96" t="s">
        <v>52</v>
      </c>
      <c r="C37" s="96"/>
      <c r="D37" s="96"/>
      <c r="E37" s="96"/>
      <c r="F37" s="96"/>
      <c r="G37" s="96"/>
      <c r="H37" s="96"/>
      <c r="I37" s="96"/>
      <c r="J37" s="96"/>
      <c r="K37" s="96"/>
      <c r="L37" s="96"/>
      <c r="M37" s="96"/>
      <c r="N37" s="96"/>
      <c r="O37" s="96"/>
      <c r="P37" s="96"/>
      <c r="Q37" s="96"/>
      <c r="R37" s="96"/>
    </row>
    <row r="38" spans="2:20" ht="6.75" customHeight="1" thickBot="1">
      <c r="B38" s="102"/>
      <c r="C38" s="102"/>
      <c r="D38" s="102"/>
      <c r="E38" s="102"/>
      <c r="F38" s="102"/>
      <c r="G38" s="102"/>
      <c r="H38" s="102"/>
      <c r="I38" s="102"/>
      <c r="J38" s="102"/>
      <c r="K38" s="102"/>
      <c r="L38" s="102"/>
      <c r="M38" s="102"/>
      <c r="N38" s="102"/>
      <c r="O38" s="102"/>
      <c r="P38" s="102"/>
      <c r="Q38" s="102"/>
      <c r="R38" s="102"/>
    </row>
  </sheetData>
  <mergeCells count="7">
    <mergeCell ref="B1:D1"/>
    <mergeCell ref="B2:D2"/>
    <mergeCell ref="B38:R38"/>
    <mergeCell ref="G7:M7"/>
    <mergeCell ref="B6:R6"/>
    <mergeCell ref="B37:R37"/>
    <mergeCell ref="D5:R5"/>
  </mergeCells>
  <phoneticPr fontId="33" type="noConversion"/>
  <pageMargins left="0" right="0.59055118110236227" top="0" bottom="0.59055118110236227" header="0" footer="0.39370078740157483"/>
  <pageSetup paperSize="9" scale="70"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
  <sheetViews>
    <sheetView showGridLines="0" zoomScaleNormal="100" workbookViewId="0">
      <selection activeCell="B5" sqref="B5"/>
    </sheetView>
  </sheetViews>
  <sheetFormatPr baseColWidth="10" defaultColWidth="10.85546875" defaultRowHeight="17.100000000000001" customHeight="1"/>
  <cols>
    <col min="1" max="1" width="6.85546875" style="1" customWidth="1"/>
    <col min="2" max="2" width="38.42578125" style="1" bestFit="1" customWidth="1"/>
    <col min="3" max="3" width="1.42578125" style="1" customWidth="1"/>
    <col min="4" max="17" width="10" style="1" customWidth="1"/>
    <col min="18" max="16384" width="10.85546875" style="1"/>
  </cols>
  <sheetData>
    <row r="1" spans="1:18" s="57" customFormat="1" ht="33" customHeight="1">
      <c r="B1" s="92" t="s">
        <v>94</v>
      </c>
      <c r="C1" s="92"/>
      <c r="D1" s="92"/>
    </row>
    <row r="2" spans="1:18" s="57" customFormat="1" ht="16.5" customHeight="1">
      <c r="B2" s="93" t="s">
        <v>95</v>
      </c>
      <c r="C2" s="94"/>
      <c r="D2" s="94"/>
    </row>
    <row r="3" spans="1:18" s="57" customFormat="1" ht="6.75" customHeight="1">
      <c r="A3" s="58"/>
    </row>
    <row r="4" spans="1:18" ht="17.100000000000001" customHeight="1">
      <c r="P4" s="2"/>
    </row>
    <row r="5" spans="1:18" s="5" customFormat="1" ht="17.100000000000001" customHeight="1">
      <c r="B5" s="3" t="s">
        <v>53</v>
      </c>
      <c r="C5" s="4"/>
      <c r="D5" s="105" t="s">
        <v>55</v>
      </c>
      <c r="E5" s="105"/>
      <c r="F5" s="105"/>
      <c r="G5" s="105"/>
      <c r="H5" s="105"/>
      <c r="I5" s="105"/>
      <c r="J5" s="105"/>
      <c r="K5" s="105"/>
      <c r="L5" s="105"/>
      <c r="M5" s="105"/>
      <c r="N5" s="105"/>
      <c r="O5" s="105"/>
      <c r="P5" s="105"/>
      <c r="Q5" s="105"/>
    </row>
    <row r="6" spans="1:18" s="6" customFormat="1" ht="3" customHeight="1">
      <c r="B6" s="106"/>
      <c r="C6" s="106"/>
      <c r="D6" s="106"/>
      <c r="E6" s="106"/>
      <c r="F6" s="106"/>
      <c r="G6" s="106"/>
      <c r="H6" s="106"/>
      <c r="I6" s="106"/>
      <c r="J6" s="106"/>
      <c r="K6" s="106"/>
      <c r="L6" s="106"/>
      <c r="M6" s="106"/>
      <c r="N6" s="106"/>
      <c r="O6" s="106"/>
      <c r="P6" s="106"/>
      <c r="Q6" s="106"/>
    </row>
    <row r="7" spans="1:18" s="6" customFormat="1" ht="6.75" customHeight="1">
      <c r="G7" s="103"/>
      <c r="H7" s="103"/>
      <c r="I7" s="103"/>
      <c r="J7" s="103"/>
      <c r="K7" s="103"/>
      <c r="L7" s="103"/>
      <c r="M7" s="103"/>
      <c r="N7" s="103"/>
      <c r="O7" s="103"/>
      <c r="P7" s="103"/>
      <c r="R7" s="7"/>
    </row>
    <row r="8" spans="1:18" s="6" customFormat="1" ht="17.100000000000001" customHeight="1">
      <c r="B8" s="22" t="s">
        <v>43</v>
      </c>
      <c r="C8" s="23"/>
      <c r="D8" s="24">
        <v>1985</v>
      </c>
      <c r="E8" s="24">
        <v>1986</v>
      </c>
      <c r="F8" s="24">
        <v>1987</v>
      </c>
      <c r="G8" s="24">
        <v>1988</v>
      </c>
      <c r="H8" s="24">
        <v>1989</v>
      </c>
      <c r="I8" s="24">
        <v>1990</v>
      </c>
      <c r="J8" s="24">
        <v>1991</v>
      </c>
      <c r="K8" s="24">
        <v>1992</v>
      </c>
      <c r="L8" s="24">
        <v>1993</v>
      </c>
      <c r="M8" s="24">
        <v>1994</v>
      </c>
      <c r="N8" s="24">
        <v>1995</v>
      </c>
      <c r="O8" s="24">
        <v>1996</v>
      </c>
      <c r="P8" s="24">
        <v>1997</v>
      </c>
      <c r="Q8" s="24">
        <v>1998</v>
      </c>
    </row>
    <row r="9" spans="1:18" s="10" customFormat="1" ht="6.75" customHeight="1">
      <c r="B9" s="9"/>
      <c r="G9" s="8"/>
      <c r="H9" s="8"/>
      <c r="I9" s="8"/>
      <c r="J9" s="11"/>
      <c r="K9" s="11"/>
      <c r="L9" s="8"/>
      <c r="M9" s="8"/>
      <c r="N9" s="8"/>
      <c r="O9" s="8"/>
      <c r="P9" s="8"/>
      <c r="Q9" s="8"/>
    </row>
    <row r="10" spans="1:18" ht="22.5" customHeight="1">
      <c r="B10" s="25" t="s">
        <v>1</v>
      </c>
      <c r="C10" s="8"/>
      <c r="D10" s="27">
        <v>4133549</v>
      </c>
      <c r="E10" s="27">
        <v>3828849</v>
      </c>
      <c r="F10" s="27">
        <v>3790323</v>
      </c>
      <c r="G10" s="27">
        <v>3949694</v>
      </c>
      <c r="H10" s="27">
        <v>3563045</v>
      </c>
      <c r="I10" s="27">
        <v>3436367</v>
      </c>
      <c r="J10" s="27">
        <v>4025371</v>
      </c>
      <c r="K10" s="27">
        <v>4356063</v>
      </c>
      <c r="L10" s="27">
        <v>4505487</v>
      </c>
      <c r="M10" s="28">
        <v>4551827797</v>
      </c>
      <c r="N10" s="28">
        <v>4461912197</v>
      </c>
      <c r="O10" s="28">
        <v>4661040763</v>
      </c>
      <c r="P10" s="28">
        <v>4691461638</v>
      </c>
      <c r="Q10" s="28">
        <v>5138819120</v>
      </c>
    </row>
    <row r="11" spans="1:18" ht="16.5" customHeight="1">
      <c r="B11" s="25" t="s">
        <v>22</v>
      </c>
      <c r="C11" s="8"/>
      <c r="D11" s="27">
        <v>1690730</v>
      </c>
      <c r="E11" s="27">
        <v>1693281</v>
      </c>
      <c r="F11" s="27">
        <v>1796407</v>
      </c>
      <c r="G11" s="27">
        <v>1962875</v>
      </c>
      <c r="H11" s="27">
        <v>1561176</v>
      </c>
      <c r="I11" s="27">
        <v>1378210</v>
      </c>
      <c r="J11" s="27">
        <v>1933297</v>
      </c>
      <c r="K11" s="27">
        <v>2209798</v>
      </c>
      <c r="L11" s="27">
        <v>2223104</v>
      </c>
      <c r="M11" s="28">
        <v>2144767400</v>
      </c>
      <c r="N11" s="28">
        <v>2123181708</v>
      </c>
      <c r="O11" s="28">
        <v>2090659466</v>
      </c>
      <c r="P11" s="28">
        <v>1920524742</v>
      </c>
      <c r="Q11" s="28">
        <v>2099950279</v>
      </c>
    </row>
    <row r="12" spans="1:18" ht="16.5" customHeight="1">
      <c r="B12" s="25" t="s">
        <v>24</v>
      </c>
      <c r="C12" s="8"/>
      <c r="D12" s="27">
        <v>1154064</v>
      </c>
      <c r="E12" s="27">
        <v>1155059</v>
      </c>
      <c r="F12" s="27">
        <v>1312317</v>
      </c>
      <c r="G12" s="27">
        <v>1450215</v>
      </c>
      <c r="H12" s="27">
        <v>1043812</v>
      </c>
      <c r="I12" s="27">
        <v>865169</v>
      </c>
      <c r="J12" s="27">
        <v>1373455</v>
      </c>
      <c r="K12" s="27">
        <v>1674997</v>
      </c>
      <c r="L12" s="27">
        <v>1665995</v>
      </c>
      <c r="M12" s="28">
        <v>1584036422</v>
      </c>
      <c r="N12" s="28">
        <v>1478828149</v>
      </c>
      <c r="O12" s="28">
        <v>1494492797</v>
      </c>
      <c r="P12" s="28">
        <v>1319973354</v>
      </c>
      <c r="Q12" s="28">
        <v>1319697938</v>
      </c>
    </row>
    <row r="13" spans="1:18" ht="16.5" customHeight="1">
      <c r="B13" s="25" t="s">
        <v>25</v>
      </c>
      <c r="C13" s="8"/>
      <c r="D13" s="27">
        <v>500262</v>
      </c>
      <c r="E13" s="27">
        <v>439065</v>
      </c>
      <c r="F13" s="27">
        <v>766974</v>
      </c>
      <c r="G13" s="27">
        <v>934210</v>
      </c>
      <c r="H13" s="27">
        <v>538306</v>
      </c>
      <c r="I13" s="27">
        <v>320591</v>
      </c>
      <c r="J13" s="27">
        <v>841257</v>
      </c>
      <c r="K13" s="27">
        <v>1049302</v>
      </c>
      <c r="L13" s="27">
        <v>1089117</v>
      </c>
      <c r="M13" s="28">
        <v>1079124395</v>
      </c>
      <c r="N13" s="28">
        <v>865856356</v>
      </c>
      <c r="O13" s="28">
        <v>762437890</v>
      </c>
      <c r="P13" s="28">
        <v>686686670</v>
      </c>
      <c r="Q13" s="28">
        <v>756720918</v>
      </c>
    </row>
    <row r="14" spans="1:18" ht="16.5" customHeight="1">
      <c r="B14" s="25" t="s">
        <v>26</v>
      </c>
      <c r="C14" s="8"/>
      <c r="D14" s="27">
        <v>475769</v>
      </c>
      <c r="E14" s="27">
        <v>517158</v>
      </c>
      <c r="F14" s="27">
        <v>363088</v>
      </c>
      <c r="G14" s="27">
        <v>309741</v>
      </c>
      <c r="H14" s="27">
        <v>260185</v>
      </c>
      <c r="I14" s="27">
        <v>343998</v>
      </c>
      <c r="J14" s="27">
        <v>319219</v>
      </c>
      <c r="K14" s="27">
        <v>379627</v>
      </c>
      <c r="L14" s="27">
        <v>375545</v>
      </c>
      <c r="M14" s="28">
        <v>321358847</v>
      </c>
      <c r="N14" s="28">
        <v>337578640</v>
      </c>
      <c r="O14" s="28">
        <v>295804763</v>
      </c>
      <c r="P14" s="28">
        <v>268364069</v>
      </c>
      <c r="Q14" s="28">
        <v>372919300</v>
      </c>
    </row>
    <row r="15" spans="1:18" ht="16.5" customHeight="1">
      <c r="B15" s="25" t="s">
        <v>27</v>
      </c>
      <c r="C15" s="8"/>
      <c r="D15" s="27">
        <v>6165</v>
      </c>
      <c r="E15" s="27">
        <v>4445</v>
      </c>
      <c r="F15" s="27">
        <v>56088</v>
      </c>
      <c r="G15" s="27">
        <v>116157</v>
      </c>
      <c r="H15" s="27">
        <v>142419</v>
      </c>
      <c r="I15" s="27">
        <v>121512</v>
      </c>
      <c r="J15" s="27">
        <v>96987</v>
      </c>
      <c r="K15" s="27">
        <v>81225</v>
      </c>
      <c r="L15" s="27">
        <v>43696</v>
      </c>
      <c r="M15" s="28">
        <v>41096502</v>
      </c>
      <c r="N15" s="28">
        <v>102885971</v>
      </c>
      <c r="O15" s="28">
        <v>169956151</v>
      </c>
      <c r="P15" s="28">
        <v>169386150</v>
      </c>
      <c r="Q15" s="28">
        <v>27067697</v>
      </c>
    </row>
    <row r="16" spans="1:18" ht="16.5" customHeight="1">
      <c r="B16" s="25" t="s">
        <v>28</v>
      </c>
      <c r="C16" s="8"/>
      <c r="D16" s="27" t="s">
        <v>0</v>
      </c>
      <c r="E16" s="27" t="s">
        <v>0</v>
      </c>
      <c r="F16" s="27" t="s">
        <v>0</v>
      </c>
      <c r="G16" s="27" t="s">
        <v>0</v>
      </c>
      <c r="H16" s="27" t="s">
        <v>0</v>
      </c>
      <c r="I16" s="27" t="s">
        <v>0</v>
      </c>
      <c r="J16" s="27" t="s">
        <v>0</v>
      </c>
      <c r="K16" s="27" t="s">
        <v>0</v>
      </c>
      <c r="L16" s="27" t="s">
        <v>0</v>
      </c>
      <c r="M16" s="29" t="s">
        <v>0</v>
      </c>
      <c r="N16" s="29" t="s">
        <v>0</v>
      </c>
      <c r="O16" s="28">
        <v>21197405</v>
      </c>
      <c r="P16" s="28">
        <v>24520489</v>
      </c>
      <c r="Q16" s="28">
        <v>22881067</v>
      </c>
    </row>
    <row r="17" spans="2:17" ht="22.5" customHeight="1">
      <c r="B17" s="33" t="s">
        <v>29</v>
      </c>
      <c r="C17" s="8"/>
      <c r="D17" s="27">
        <v>171868</v>
      </c>
      <c r="E17" s="27">
        <v>194392</v>
      </c>
      <c r="F17" s="27">
        <v>126167</v>
      </c>
      <c r="G17" s="27">
        <v>90106</v>
      </c>
      <c r="H17" s="27">
        <v>102902</v>
      </c>
      <c r="I17" s="27">
        <v>79068</v>
      </c>
      <c r="J17" s="27">
        <v>115992</v>
      </c>
      <c r="K17" s="27">
        <v>164843</v>
      </c>
      <c r="L17" s="27">
        <v>157636</v>
      </c>
      <c r="M17" s="28">
        <v>142456678</v>
      </c>
      <c r="N17" s="28">
        <v>172507182</v>
      </c>
      <c r="O17" s="28">
        <v>245096588</v>
      </c>
      <c r="P17" s="28">
        <v>171015976</v>
      </c>
      <c r="Q17" s="28">
        <v>140108956</v>
      </c>
    </row>
    <row r="18" spans="2:17" ht="16.5" customHeight="1">
      <c r="B18" s="25" t="s">
        <v>30</v>
      </c>
      <c r="C18" s="8"/>
      <c r="D18" s="27">
        <v>536666</v>
      </c>
      <c r="E18" s="27">
        <v>538221</v>
      </c>
      <c r="F18" s="27">
        <v>484090</v>
      </c>
      <c r="G18" s="27">
        <v>512661</v>
      </c>
      <c r="H18" s="27">
        <v>517364</v>
      </c>
      <c r="I18" s="27">
        <v>513041</v>
      </c>
      <c r="J18" s="27">
        <v>559841</v>
      </c>
      <c r="K18" s="27">
        <v>534801</v>
      </c>
      <c r="L18" s="27">
        <v>557108</v>
      </c>
      <c r="M18" s="28">
        <v>560730978</v>
      </c>
      <c r="N18" s="28">
        <v>644353559</v>
      </c>
      <c r="O18" s="28">
        <v>596166669</v>
      </c>
      <c r="P18" s="28">
        <v>600551387</v>
      </c>
      <c r="Q18" s="28">
        <v>780252327</v>
      </c>
    </row>
    <row r="19" spans="2:17" ht="16.5" customHeight="1">
      <c r="B19" s="25" t="s">
        <v>31</v>
      </c>
      <c r="C19" s="8"/>
      <c r="D19" s="27">
        <v>469938</v>
      </c>
      <c r="E19" s="27">
        <v>461474</v>
      </c>
      <c r="F19" s="27">
        <v>454993</v>
      </c>
      <c r="G19" s="27">
        <v>483448</v>
      </c>
      <c r="H19" s="27">
        <v>487138</v>
      </c>
      <c r="I19" s="27">
        <v>483243</v>
      </c>
      <c r="J19" s="27">
        <v>529657</v>
      </c>
      <c r="K19" s="27">
        <v>503683</v>
      </c>
      <c r="L19" s="27">
        <v>523917</v>
      </c>
      <c r="M19" s="28">
        <v>528225569</v>
      </c>
      <c r="N19" s="28">
        <v>597058244</v>
      </c>
      <c r="O19" s="28">
        <v>551668638</v>
      </c>
      <c r="P19" s="28">
        <v>551738475</v>
      </c>
      <c r="Q19" s="28">
        <v>592062847</v>
      </c>
    </row>
    <row r="20" spans="2:17" ht="22.5" customHeight="1">
      <c r="B20" s="25" t="s">
        <v>44</v>
      </c>
      <c r="C20" s="8"/>
      <c r="D20" s="27">
        <v>66728</v>
      </c>
      <c r="E20" s="27">
        <v>76747</v>
      </c>
      <c r="F20" s="27">
        <v>29097</v>
      </c>
      <c r="G20" s="27">
        <v>29212</v>
      </c>
      <c r="H20" s="27">
        <v>30226</v>
      </c>
      <c r="I20" s="27">
        <v>29797</v>
      </c>
      <c r="J20" s="27">
        <v>30184</v>
      </c>
      <c r="K20" s="27">
        <v>31119</v>
      </c>
      <c r="L20" s="27">
        <v>33191</v>
      </c>
      <c r="M20" s="28">
        <v>32505409</v>
      </c>
      <c r="N20" s="28">
        <v>47295315</v>
      </c>
      <c r="O20" s="28">
        <v>44498031</v>
      </c>
      <c r="P20" s="28">
        <v>48812912</v>
      </c>
      <c r="Q20" s="28">
        <v>188189480</v>
      </c>
    </row>
    <row r="21" spans="2:17" ht="16.5" customHeight="1">
      <c r="B21" s="25" t="s">
        <v>23</v>
      </c>
      <c r="C21" s="8"/>
      <c r="D21" s="27">
        <v>2442819</v>
      </c>
      <c r="E21" s="27">
        <v>2135568</v>
      </c>
      <c r="F21" s="27">
        <v>1993916</v>
      </c>
      <c r="G21" s="27">
        <v>1986819</v>
      </c>
      <c r="H21" s="27">
        <v>2001869</v>
      </c>
      <c r="I21" s="27">
        <v>2058157</v>
      </c>
      <c r="J21" s="27">
        <v>2092075</v>
      </c>
      <c r="K21" s="27">
        <v>2146265</v>
      </c>
      <c r="L21" s="27">
        <v>2282383</v>
      </c>
      <c r="M21" s="28">
        <v>2407060397</v>
      </c>
      <c r="N21" s="28">
        <v>2338730489</v>
      </c>
      <c r="O21" s="28">
        <v>2570381297</v>
      </c>
      <c r="P21" s="28">
        <v>2770936896</v>
      </c>
      <c r="Q21" s="28">
        <v>3038868841</v>
      </c>
    </row>
    <row r="22" spans="2:17" ht="16.5" customHeight="1">
      <c r="B22" s="25" t="s">
        <v>32</v>
      </c>
      <c r="C22" s="8"/>
      <c r="D22" s="27">
        <v>45752</v>
      </c>
      <c r="E22" s="27">
        <v>44214</v>
      </c>
      <c r="F22" s="27">
        <v>43905</v>
      </c>
      <c r="G22" s="27">
        <v>41271</v>
      </c>
      <c r="H22" s="27">
        <v>34657</v>
      </c>
      <c r="I22" s="27">
        <v>38496</v>
      </c>
      <c r="J22" s="27">
        <v>41711</v>
      </c>
      <c r="K22" s="27">
        <v>46533</v>
      </c>
      <c r="L22" s="27">
        <v>25937</v>
      </c>
      <c r="M22" s="28">
        <v>25754245</v>
      </c>
      <c r="N22" s="28">
        <v>25218066</v>
      </c>
      <c r="O22" s="29" t="s">
        <v>0</v>
      </c>
      <c r="P22" s="29" t="s">
        <v>0</v>
      </c>
      <c r="Q22" s="29" t="s">
        <v>0</v>
      </c>
    </row>
    <row r="23" spans="2:17" ht="16.5" customHeight="1">
      <c r="B23" s="25" t="s">
        <v>33</v>
      </c>
      <c r="C23" s="8"/>
      <c r="D23" s="27">
        <v>214296</v>
      </c>
      <c r="E23" s="27">
        <v>219387</v>
      </c>
      <c r="F23" s="27">
        <v>219387</v>
      </c>
      <c r="G23" s="27">
        <v>219544</v>
      </c>
      <c r="H23" s="27">
        <v>240664</v>
      </c>
      <c r="I23" s="27">
        <v>252899</v>
      </c>
      <c r="J23" s="27">
        <v>252883</v>
      </c>
      <c r="K23" s="27">
        <v>273383</v>
      </c>
      <c r="L23" s="27">
        <v>886534</v>
      </c>
      <c r="M23" s="28">
        <v>945028511</v>
      </c>
      <c r="N23" s="28">
        <v>721296547</v>
      </c>
      <c r="O23" s="28">
        <v>756311523</v>
      </c>
      <c r="P23" s="28">
        <v>791531863</v>
      </c>
      <c r="Q23" s="28">
        <v>923724758</v>
      </c>
    </row>
    <row r="24" spans="2:17" ht="16.5" customHeight="1">
      <c r="B24" s="25" t="s">
        <v>34</v>
      </c>
      <c r="C24" s="8"/>
      <c r="D24" s="27">
        <v>962447</v>
      </c>
      <c r="E24" s="27">
        <v>965905</v>
      </c>
      <c r="F24" s="27">
        <v>867214</v>
      </c>
      <c r="G24" s="27">
        <v>861596</v>
      </c>
      <c r="H24" s="27">
        <v>870619</v>
      </c>
      <c r="I24" s="27">
        <v>893545</v>
      </c>
      <c r="J24" s="27">
        <v>919529</v>
      </c>
      <c r="K24" s="27">
        <v>963431</v>
      </c>
      <c r="L24" s="27">
        <v>493931</v>
      </c>
      <c r="M24" s="28">
        <v>494458899</v>
      </c>
      <c r="N24" s="28">
        <v>712672829</v>
      </c>
      <c r="O24" s="28">
        <v>952637132</v>
      </c>
      <c r="P24" s="28">
        <v>1160663126</v>
      </c>
      <c r="Q24" s="28">
        <v>1375705374</v>
      </c>
    </row>
    <row r="25" spans="2:17" ht="22.5" customHeight="1">
      <c r="B25" s="25" t="s">
        <v>35</v>
      </c>
      <c r="C25" s="8"/>
      <c r="D25" s="27">
        <v>1220325</v>
      </c>
      <c r="E25" s="27">
        <v>906063</v>
      </c>
      <c r="F25" s="27">
        <v>863410</v>
      </c>
      <c r="G25" s="27">
        <v>864408</v>
      </c>
      <c r="H25" s="27">
        <v>855929</v>
      </c>
      <c r="I25" s="27">
        <v>873217</v>
      </c>
      <c r="J25" s="27">
        <v>877952</v>
      </c>
      <c r="K25" s="27">
        <v>862918</v>
      </c>
      <c r="L25" s="27">
        <v>875981</v>
      </c>
      <c r="M25" s="28">
        <v>941818742</v>
      </c>
      <c r="N25" s="28">
        <v>879543047</v>
      </c>
      <c r="O25" s="28">
        <v>861432642</v>
      </c>
      <c r="P25" s="28">
        <v>818741907</v>
      </c>
      <c r="Q25" s="28">
        <v>739438709</v>
      </c>
    </row>
    <row r="26" spans="2:17" ht="22.5" customHeight="1">
      <c r="B26" s="25" t="s">
        <v>9</v>
      </c>
      <c r="C26" s="8"/>
      <c r="D26" s="27">
        <v>4103156</v>
      </c>
      <c r="E26" s="27">
        <v>3718193</v>
      </c>
      <c r="F26" s="27">
        <v>3506023</v>
      </c>
      <c r="G26" s="27">
        <v>3636050</v>
      </c>
      <c r="H26" s="27">
        <v>3188510</v>
      </c>
      <c r="I26" s="27">
        <v>3069183</v>
      </c>
      <c r="J26" s="27">
        <v>3907188</v>
      </c>
      <c r="K26" s="27">
        <v>4626275</v>
      </c>
      <c r="L26" s="27">
        <v>4910489</v>
      </c>
      <c r="M26" s="28">
        <v>4985708242</v>
      </c>
      <c r="N26" s="28">
        <v>5045754397</v>
      </c>
      <c r="O26" s="28">
        <v>5555692130</v>
      </c>
      <c r="P26" s="28">
        <v>5638115708</v>
      </c>
      <c r="Q26" s="28">
        <v>5888620695</v>
      </c>
    </row>
    <row r="27" spans="2:17" ht="16.5" customHeight="1">
      <c r="B27" s="25" t="s">
        <v>36</v>
      </c>
      <c r="C27" s="8"/>
      <c r="D27" s="27">
        <v>3580614</v>
      </c>
      <c r="E27" s="27">
        <v>3428441</v>
      </c>
      <c r="F27" s="27">
        <v>3351124</v>
      </c>
      <c r="G27" s="27">
        <v>3380272</v>
      </c>
      <c r="H27" s="27">
        <v>3011107</v>
      </c>
      <c r="I27" s="27">
        <v>2890839</v>
      </c>
      <c r="J27" s="27">
        <v>3740166</v>
      </c>
      <c r="K27" s="27">
        <v>4460467</v>
      </c>
      <c r="L27" s="27">
        <v>4749140</v>
      </c>
      <c r="M27" s="28">
        <v>4837287414</v>
      </c>
      <c r="N27" s="28">
        <v>4892486023</v>
      </c>
      <c r="O27" s="28">
        <v>5388298006</v>
      </c>
      <c r="P27" s="28">
        <v>5464797688</v>
      </c>
      <c r="Q27" s="28">
        <v>5793406824</v>
      </c>
    </row>
    <row r="28" spans="2:17" ht="16.5" customHeight="1">
      <c r="B28" s="25" t="s">
        <v>37</v>
      </c>
      <c r="C28" s="8"/>
      <c r="D28" s="27">
        <v>1040827</v>
      </c>
      <c r="E28" s="27">
        <v>1083339</v>
      </c>
      <c r="F28" s="27">
        <v>1142680</v>
      </c>
      <c r="G28" s="27">
        <v>1054890</v>
      </c>
      <c r="H28" s="27">
        <v>1074410</v>
      </c>
      <c r="I28" s="27">
        <v>840113</v>
      </c>
      <c r="J28" s="27">
        <v>1190087</v>
      </c>
      <c r="K28" s="27">
        <v>1416734</v>
      </c>
      <c r="L28" s="27">
        <v>1192033</v>
      </c>
      <c r="M28" s="28">
        <v>1460727693</v>
      </c>
      <c r="N28" s="28">
        <v>1236183856</v>
      </c>
      <c r="O28" s="28">
        <v>1324075924</v>
      </c>
      <c r="P28" s="28">
        <v>1353065561</v>
      </c>
      <c r="Q28" s="28">
        <v>1643734535</v>
      </c>
    </row>
    <row r="29" spans="2:17" ht="16.5" customHeight="1">
      <c r="B29" s="25" t="s">
        <v>38</v>
      </c>
      <c r="C29" s="8"/>
      <c r="D29" s="27">
        <v>603896</v>
      </c>
      <c r="E29" s="27">
        <v>577775</v>
      </c>
      <c r="F29" s="27">
        <v>536353</v>
      </c>
      <c r="G29" s="27">
        <v>554812</v>
      </c>
      <c r="H29" s="27">
        <v>388373</v>
      </c>
      <c r="I29" s="27">
        <v>377683</v>
      </c>
      <c r="J29" s="27">
        <v>342465</v>
      </c>
      <c r="K29" s="27">
        <v>448879</v>
      </c>
      <c r="L29" s="27">
        <v>644881</v>
      </c>
      <c r="M29" s="28">
        <v>722016269</v>
      </c>
      <c r="N29" s="28">
        <v>753348807</v>
      </c>
      <c r="O29" s="28">
        <v>694536562</v>
      </c>
      <c r="P29" s="28">
        <v>680088503</v>
      </c>
      <c r="Q29" s="28">
        <v>753202400</v>
      </c>
    </row>
    <row r="30" spans="2:17" ht="16.5" customHeight="1">
      <c r="B30" s="25" t="s">
        <v>39</v>
      </c>
      <c r="C30" s="8"/>
      <c r="D30" s="27">
        <v>436932</v>
      </c>
      <c r="E30" s="27">
        <v>505564</v>
      </c>
      <c r="F30" s="27">
        <v>606327</v>
      </c>
      <c r="G30" s="27">
        <v>500078</v>
      </c>
      <c r="H30" s="27">
        <v>686037</v>
      </c>
      <c r="I30" s="27">
        <v>462429</v>
      </c>
      <c r="J30" s="27">
        <v>847622</v>
      </c>
      <c r="K30" s="27">
        <v>967855</v>
      </c>
      <c r="L30" s="27">
        <v>547152</v>
      </c>
      <c r="M30" s="28">
        <v>738711424</v>
      </c>
      <c r="N30" s="28">
        <v>482835049</v>
      </c>
      <c r="O30" s="28">
        <v>629539362</v>
      </c>
      <c r="P30" s="28">
        <v>672977058</v>
      </c>
      <c r="Q30" s="28">
        <v>890532135</v>
      </c>
    </row>
    <row r="31" spans="2:17" ht="16.5" customHeight="1">
      <c r="B31" s="25" t="s">
        <v>40</v>
      </c>
      <c r="C31" s="8"/>
      <c r="D31" s="27">
        <v>144287</v>
      </c>
      <c r="E31" s="27">
        <v>147602</v>
      </c>
      <c r="F31" s="27">
        <v>155944</v>
      </c>
      <c r="G31" s="27">
        <v>155068</v>
      </c>
      <c r="H31" s="27">
        <v>157817</v>
      </c>
      <c r="I31" s="27">
        <v>163826</v>
      </c>
      <c r="J31" s="27">
        <v>168228</v>
      </c>
      <c r="K31" s="27">
        <v>176733</v>
      </c>
      <c r="L31" s="27">
        <v>187781</v>
      </c>
      <c r="M31" s="28">
        <v>186871721</v>
      </c>
      <c r="N31" s="28">
        <v>217331090</v>
      </c>
      <c r="O31" s="28">
        <v>218626006</v>
      </c>
      <c r="P31" s="28">
        <v>224152955</v>
      </c>
      <c r="Q31" s="28">
        <v>299830909</v>
      </c>
    </row>
    <row r="32" spans="2:17" ht="16.5" customHeight="1">
      <c r="B32" s="25" t="s">
        <v>41</v>
      </c>
      <c r="C32" s="8"/>
      <c r="D32" s="27">
        <v>2395500</v>
      </c>
      <c r="E32" s="27">
        <v>2197500</v>
      </c>
      <c r="F32" s="27">
        <v>2052500</v>
      </c>
      <c r="G32" s="27">
        <v>2170314</v>
      </c>
      <c r="H32" s="27">
        <v>1778880</v>
      </c>
      <c r="I32" s="27">
        <v>1886900</v>
      </c>
      <c r="J32" s="27">
        <v>2381850</v>
      </c>
      <c r="K32" s="27">
        <v>2867000</v>
      </c>
      <c r="L32" s="27">
        <v>3369326</v>
      </c>
      <c r="M32" s="28">
        <v>3189688000</v>
      </c>
      <c r="N32" s="28">
        <v>3438971077</v>
      </c>
      <c r="O32" s="28">
        <v>3845596076</v>
      </c>
      <c r="P32" s="28">
        <v>3887579172</v>
      </c>
      <c r="Q32" s="28">
        <v>3849841380</v>
      </c>
    </row>
    <row r="33" spans="2:17" ht="22.5" customHeight="1">
      <c r="B33" s="25" t="s">
        <v>42</v>
      </c>
      <c r="C33" s="8"/>
      <c r="D33" s="27">
        <v>522542</v>
      </c>
      <c r="E33" s="27">
        <v>289752</v>
      </c>
      <c r="F33" s="27">
        <v>154899</v>
      </c>
      <c r="G33" s="27">
        <v>255778</v>
      </c>
      <c r="H33" s="27">
        <v>177403</v>
      </c>
      <c r="I33" s="27">
        <v>178344</v>
      </c>
      <c r="J33" s="27">
        <v>167022</v>
      </c>
      <c r="K33" s="27">
        <v>165808</v>
      </c>
      <c r="L33" s="27">
        <v>161349</v>
      </c>
      <c r="M33" s="28">
        <v>148420828</v>
      </c>
      <c r="N33" s="28">
        <v>153268374</v>
      </c>
      <c r="O33" s="28">
        <v>167394124</v>
      </c>
      <c r="P33" s="28">
        <v>173318020</v>
      </c>
      <c r="Q33" s="28">
        <v>95213871</v>
      </c>
    </row>
    <row r="34" spans="2:17" ht="22.5" customHeight="1">
      <c r="B34" s="26" t="s">
        <v>21</v>
      </c>
      <c r="C34" s="12"/>
      <c r="D34" s="30">
        <v>30394</v>
      </c>
      <c r="E34" s="30">
        <v>110656</v>
      </c>
      <c r="F34" s="30">
        <v>284300</v>
      </c>
      <c r="G34" s="30">
        <v>313644</v>
      </c>
      <c r="H34" s="30">
        <v>374535</v>
      </c>
      <c r="I34" s="30">
        <v>367184</v>
      </c>
      <c r="J34" s="30">
        <v>118184</v>
      </c>
      <c r="K34" s="30">
        <v>-270212</v>
      </c>
      <c r="L34" s="30">
        <v>-405002</v>
      </c>
      <c r="M34" s="31">
        <v>-433880</v>
      </c>
      <c r="N34" s="32">
        <v>-583842</v>
      </c>
      <c r="O34" s="32">
        <v>-894651</v>
      </c>
      <c r="P34" s="32">
        <v>-946654</v>
      </c>
      <c r="Q34" s="32">
        <v>-749801.57499999995</v>
      </c>
    </row>
    <row r="35" spans="2:17" ht="6.75" customHeight="1"/>
    <row r="36" spans="2:17" ht="13.5" customHeight="1">
      <c r="B36" s="96" t="s">
        <v>45</v>
      </c>
      <c r="C36" s="97"/>
      <c r="D36" s="97"/>
      <c r="E36" s="97"/>
      <c r="F36" s="97"/>
      <c r="G36" s="97"/>
      <c r="H36" s="97"/>
      <c r="I36" s="97"/>
      <c r="J36" s="97"/>
      <c r="K36" s="97"/>
      <c r="L36" s="97"/>
      <c r="M36" s="97"/>
      <c r="N36" s="97"/>
      <c r="O36" s="97"/>
      <c r="P36" s="97"/>
      <c r="Q36" s="97"/>
    </row>
    <row r="37" spans="2:17" ht="6.75" customHeight="1" thickBot="1">
      <c r="B37" s="102"/>
      <c r="C37" s="102"/>
      <c r="D37" s="102"/>
      <c r="E37" s="102"/>
      <c r="F37" s="102"/>
      <c r="G37" s="102"/>
      <c r="H37" s="102"/>
      <c r="I37" s="102"/>
      <c r="J37" s="102"/>
      <c r="K37" s="102"/>
      <c r="L37" s="102"/>
      <c r="M37" s="102"/>
      <c r="N37" s="102"/>
      <c r="O37" s="102"/>
      <c r="P37" s="102"/>
      <c r="Q37" s="102"/>
    </row>
  </sheetData>
  <mergeCells count="7">
    <mergeCell ref="B1:D1"/>
    <mergeCell ref="B2:D2"/>
    <mergeCell ref="B37:Q37"/>
    <mergeCell ref="D5:Q5"/>
    <mergeCell ref="G7:P7"/>
    <mergeCell ref="B6:Q6"/>
    <mergeCell ref="B36:Q36"/>
  </mergeCells>
  <phoneticPr fontId="33" type="noConversion"/>
  <pageMargins left="0" right="0.59055118110236227" top="0" bottom="0.59055118110236227" header="0" footer="0.39370078740157483"/>
  <pageSetup paperSize="9" scale="76"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Steckbrief</vt:lpstr>
      <vt:lpstr>seit 2012</vt:lpstr>
      <vt:lpstr>1998-2012</vt:lpstr>
      <vt:lpstr>1985-1998</vt:lpstr>
      <vt:lpstr>'1985-1998'!Drucktitel</vt:lpstr>
      <vt:lpstr>'1998-2012'!Drucktitel</vt:lpstr>
      <vt:lpstr>'seit 2012'!Drucktitel</vt:lpstr>
      <vt:lpstr>Steckbrief!Drucktitel</vt:lpstr>
    </vt:vector>
  </TitlesOfParts>
  <Company>Finanzdepartement Basel-Stadt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Bilanz Staatsrechnung</dc:title>
  <dc:creator>Gräf, Ulrich Maximilian</dc:creator>
  <cp:lastModifiedBy>Statistisches Amt Basel-Stadt</cp:lastModifiedBy>
  <cp:lastPrinted>2017-12-21T15:34:42Z</cp:lastPrinted>
  <dcterms:created xsi:type="dcterms:W3CDTF">2010-01-15T13:21:39Z</dcterms:created>
  <dcterms:modified xsi:type="dcterms:W3CDTF">2023-11-29T17:37:08Z</dcterms:modified>
</cp:coreProperties>
</file>