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7-Unfälle\"/>
    </mc:Choice>
  </mc:AlternateContent>
  <bookViews>
    <workbookView xWindow="240" yWindow="105" windowWidth="24240" windowHeight="13110"/>
  </bookViews>
  <sheets>
    <sheet name="Steckbrief" sheetId="23" r:id="rId1"/>
    <sheet name="2023" sheetId="35" r:id="rId2"/>
    <sheet name="2022" sheetId="34" r:id="rId3"/>
    <sheet name="2021" sheetId="33" r:id="rId4"/>
    <sheet name="2020" sheetId="32" r:id="rId5"/>
    <sheet name="2019" sheetId="22" r:id="rId6"/>
    <sheet name="2018" sheetId="24" r:id="rId7"/>
    <sheet name="2017" sheetId="25" r:id="rId8"/>
    <sheet name="2016" sheetId="26" r:id="rId9"/>
    <sheet name="2015" sheetId="27" r:id="rId10"/>
    <sheet name="2014" sheetId="28" r:id="rId11"/>
    <sheet name="2013" sheetId="29" r:id="rId12"/>
    <sheet name="2012" sheetId="30" r:id="rId13"/>
    <sheet name="2011" sheetId="31" r:id="rId14"/>
  </sheets>
  <definedNames>
    <definedName name="_xlnm.Print_Titles" localSheetId="13">'2011'!$1:$11</definedName>
    <definedName name="_xlnm.Print_Titles" localSheetId="12">'2012'!$1:$11</definedName>
    <definedName name="_xlnm.Print_Titles" localSheetId="11">'2013'!$1:$11</definedName>
    <definedName name="_xlnm.Print_Titles" localSheetId="10">'2014'!$1:$11</definedName>
    <definedName name="_xlnm.Print_Titles" localSheetId="9">'2015'!$1:$11</definedName>
    <definedName name="_xlnm.Print_Titles" localSheetId="8">'2016'!$1:$11</definedName>
    <definedName name="_xlnm.Print_Titles" localSheetId="7">'2017'!$1:$11</definedName>
    <definedName name="_xlnm.Print_Titles" localSheetId="6">'2018'!$1:$11</definedName>
    <definedName name="_xlnm.Print_Titles" localSheetId="5">'2019'!$1:$11</definedName>
    <definedName name="_xlnm.Print_Titles" localSheetId="4">'2020'!$1:$11</definedName>
    <definedName name="_xlnm.Print_Titles" localSheetId="3">'2021'!$1:$11</definedName>
    <definedName name="_xlnm.Print_Titles" localSheetId="2">'2022'!$1:$11</definedName>
    <definedName name="_xlnm.Print_Titles" localSheetId="1">'2023'!$1:$11</definedName>
  </definedNames>
  <calcPr calcId="162913"/>
</workbook>
</file>

<file path=xl/calcChain.xml><?xml version="1.0" encoding="utf-8"?>
<calcChain xmlns="http://schemas.openxmlformats.org/spreadsheetml/2006/main">
  <c r="U32" i="35" l="1"/>
  <c r="K31" i="35"/>
  <c r="F31" i="35"/>
  <c r="K28" i="35"/>
  <c r="P27" i="35"/>
  <c r="P25" i="35"/>
  <c r="F25" i="35"/>
  <c r="U24" i="35"/>
  <c r="K23" i="35"/>
  <c r="F23" i="35"/>
  <c r="K20" i="35"/>
  <c r="P19" i="35"/>
  <c r="P17" i="35"/>
  <c r="F17" i="35"/>
  <c r="F16" i="35"/>
  <c r="K15" i="35"/>
  <c r="U14" i="35"/>
  <c r="K14" i="35"/>
  <c r="P13" i="35"/>
  <c r="U33" i="35"/>
  <c r="P32" i="35"/>
  <c r="U30" i="35"/>
  <c r="F30" i="35"/>
  <c r="P29" i="35"/>
  <c r="U28" i="35"/>
  <c r="F28" i="35"/>
  <c r="K26" i="35"/>
  <c r="U25" i="35"/>
  <c r="P24" i="35"/>
  <c r="U22" i="35"/>
  <c r="F22" i="35"/>
  <c r="P21" i="35"/>
  <c r="U20" i="35"/>
  <c r="F20" i="35"/>
  <c r="K18" i="35"/>
  <c r="U17" i="35"/>
  <c r="P16" i="35"/>
  <c r="F14" i="35"/>
  <c r="F19" i="35" l="1"/>
  <c r="F27" i="35"/>
  <c r="P15" i="35"/>
  <c r="U16" i="35"/>
  <c r="K17" i="35"/>
  <c r="Z17" i="35" s="1"/>
  <c r="P18" i="35"/>
  <c r="U19" i="35"/>
  <c r="P23" i="35"/>
  <c r="Z23" i="35" s="1"/>
  <c r="F24" i="35"/>
  <c r="K25" i="35"/>
  <c r="P26" i="35"/>
  <c r="U27" i="35"/>
  <c r="P31" i="35"/>
  <c r="F32" i="35"/>
  <c r="F21" i="35"/>
  <c r="F29" i="35"/>
  <c r="Z29" i="35" s="1"/>
  <c r="K13" i="35"/>
  <c r="U13" i="35"/>
  <c r="P14" i="35"/>
  <c r="U15" i="35"/>
  <c r="K16" i="35"/>
  <c r="Z16" i="35" s="1"/>
  <c r="F18" i="35"/>
  <c r="U18" i="35"/>
  <c r="K21" i="35"/>
  <c r="P22" i="35"/>
  <c r="Z22" i="35" s="1"/>
  <c r="U23" i="35"/>
  <c r="K24" i="35"/>
  <c r="F26" i="35"/>
  <c r="U26" i="35"/>
  <c r="K29" i="35"/>
  <c r="P30" i="35"/>
  <c r="U31" i="35"/>
  <c r="K32" i="35"/>
  <c r="Z32" i="35" s="1"/>
  <c r="K22" i="35"/>
  <c r="K30" i="35"/>
  <c r="F13" i="35"/>
  <c r="K19" i="35"/>
  <c r="P20" i="35"/>
  <c r="Z20" i="35" s="1"/>
  <c r="U21" i="35"/>
  <c r="K27" i="35"/>
  <c r="Z27" i="35" s="1"/>
  <c r="P28" i="35"/>
  <c r="Z28" i="35" s="1"/>
  <c r="U29" i="35"/>
  <c r="F15" i="35"/>
  <c r="Z15" i="35" s="1"/>
  <c r="Z25" i="35"/>
  <c r="Z24" i="35"/>
  <c r="Z31" i="35"/>
  <c r="Z14" i="35"/>
  <c r="F33" i="35"/>
  <c r="P33" i="35"/>
  <c r="F31" i="31"/>
  <c r="F23" i="31"/>
  <c r="U28" i="30"/>
  <c r="F28" i="30"/>
  <c r="P27" i="30"/>
  <c r="U20" i="30"/>
  <c r="P19" i="30"/>
  <c r="K18" i="30"/>
  <c r="U33" i="29"/>
  <c r="P32" i="29"/>
  <c r="K31" i="29"/>
  <c r="U25" i="29"/>
  <c r="F25" i="29"/>
  <c r="P24" i="29"/>
  <c r="K23" i="29"/>
  <c r="U17" i="29"/>
  <c r="F17" i="29"/>
  <c r="K15" i="29"/>
  <c r="U30" i="28"/>
  <c r="F30" i="28"/>
  <c r="K28" i="28"/>
  <c r="U22" i="28"/>
  <c r="F22" i="28"/>
  <c r="P21" i="28"/>
  <c r="K15" i="28"/>
  <c r="U14" i="28"/>
  <c r="F14" i="28"/>
  <c r="P13" i="28"/>
  <c r="U27" i="27"/>
  <c r="F27" i="27"/>
  <c r="P26" i="27"/>
  <c r="K26" i="27"/>
  <c r="F25" i="27"/>
  <c r="U19" i="27"/>
  <c r="F19" i="27"/>
  <c r="K18" i="27"/>
  <c r="K17" i="27"/>
  <c r="F17" i="27"/>
  <c r="U32" i="26"/>
  <c r="K32" i="26"/>
  <c r="P31" i="26"/>
  <c r="F31" i="26"/>
  <c r="K30" i="26"/>
  <c r="F30" i="26"/>
  <c r="U29" i="26"/>
  <c r="U28" i="26"/>
  <c r="P28" i="26"/>
  <c r="F28" i="26"/>
  <c r="P27" i="26"/>
  <c r="K27" i="26"/>
  <c r="U26" i="26"/>
  <c r="K26" i="26"/>
  <c r="F26" i="26"/>
  <c r="F25" i="26"/>
  <c r="U24" i="26"/>
  <c r="K24" i="26"/>
  <c r="F24" i="26"/>
  <c r="P23" i="26"/>
  <c r="F23" i="26"/>
  <c r="F21" i="26"/>
  <c r="U20" i="26"/>
  <c r="F20" i="26"/>
  <c r="P19" i="26"/>
  <c r="F18" i="26"/>
  <c r="F17" i="26"/>
  <c r="U16" i="26"/>
  <c r="K16" i="26"/>
  <c r="F16" i="26"/>
  <c r="P15" i="26"/>
  <c r="K15" i="26"/>
  <c r="P32" i="25"/>
  <c r="K31" i="25"/>
  <c r="F30" i="25"/>
  <c r="P29" i="25"/>
  <c r="U28" i="25"/>
  <c r="K28" i="25"/>
  <c r="P27" i="25"/>
  <c r="K26" i="25"/>
  <c r="F26" i="25"/>
  <c r="U25" i="25"/>
  <c r="F25" i="25"/>
  <c r="P24" i="25"/>
  <c r="K24" i="25"/>
  <c r="K23" i="25"/>
  <c r="U22" i="25"/>
  <c r="F22" i="25"/>
  <c r="U20" i="25"/>
  <c r="P19" i="25"/>
  <c r="K18" i="25"/>
  <c r="F18" i="25"/>
  <c r="U17" i="25"/>
  <c r="F17" i="25"/>
  <c r="P16" i="25"/>
  <c r="K16" i="25"/>
  <c r="K15" i="25"/>
  <c r="F14" i="25"/>
  <c r="P13" i="25"/>
  <c r="U33" i="24"/>
  <c r="P32" i="24"/>
  <c r="K31" i="24"/>
  <c r="U30" i="24"/>
  <c r="F30" i="24"/>
  <c r="P29" i="24"/>
  <c r="K28" i="24"/>
  <c r="F27" i="24"/>
  <c r="U25" i="24"/>
  <c r="P24" i="24"/>
  <c r="U23" i="24"/>
  <c r="K23" i="24"/>
  <c r="F23" i="24"/>
  <c r="U22" i="24"/>
  <c r="P22" i="24"/>
  <c r="F22" i="24"/>
  <c r="P21" i="24"/>
  <c r="K21" i="24"/>
  <c r="K20" i="24"/>
  <c r="F19" i="24"/>
  <c r="P18" i="24"/>
  <c r="U17" i="24"/>
  <c r="P16" i="24"/>
  <c r="U15" i="24"/>
  <c r="K15" i="24"/>
  <c r="F15" i="24"/>
  <c r="U14" i="24"/>
  <c r="F14" i="24"/>
  <c r="P13" i="24"/>
  <c r="K13" i="24"/>
  <c r="F32" i="22"/>
  <c r="P31" i="22"/>
  <c r="P29" i="22"/>
  <c r="U28" i="22"/>
  <c r="K28" i="22"/>
  <c r="F28" i="22"/>
  <c r="U27" i="22"/>
  <c r="P27" i="22"/>
  <c r="F27" i="22"/>
  <c r="K26" i="22"/>
  <c r="U24" i="22"/>
  <c r="F24" i="22"/>
  <c r="P23" i="22"/>
  <c r="U22" i="22"/>
  <c r="P21" i="22"/>
  <c r="U20" i="22"/>
  <c r="K20" i="22"/>
  <c r="F20" i="22"/>
  <c r="P19" i="22"/>
  <c r="F19" i="22"/>
  <c r="U18" i="22"/>
  <c r="P18" i="22"/>
  <c r="K18" i="22"/>
  <c r="K17" i="22"/>
  <c r="U16" i="22"/>
  <c r="F16" i="22"/>
  <c r="U14" i="22"/>
  <c r="K14" i="22"/>
  <c r="P13" i="22"/>
  <c r="K13" i="22"/>
  <c r="F32" i="32"/>
  <c r="K31" i="32"/>
  <c r="K30" i="32"/>
  <c r="U28" i="32"/>
  <c r="F28" i="32"/>
  <c r="U27" i="32"/>
  <c r="P26" i="32"/>
  <c r="K26" i="32"/>
  <c r="U25" i="32"/>
  <c r="K25" i="32"/>
  <c r="F25" i="32"/>
  <c r="P24" i="32"/>
  <c r="F24" i="32"/>
  <c r="K23" i="32"/>
  <c r="F23" i="32"/>
  <c r="P22" i="32"/>
  <c r="K22" i="32"/>
  <c r="U20" i="32"/>
  <c r="F20" i="32"/>
  <c r="K18" i="32"/>
  <c r="U17" i="32"/>
  <c r="F17" i="32"/>
  <c r="P16" i="32"/>
  <c r="F16" i="32"/>
  <c r="F13" i="32"/>
  <c r="P32" i="31"/>
  <c r="F32" i="31"/>
  <c r="K31" i="31"/>
  <c r="U30" i="31"/>
  <c r="F30" i="31"/>
  <c r="P29" i="31"/>
  <c r="U28" i="31"/>
  <c r="K28" i="31"/>
  <c r="F28" i="31"/>
  <c r="U27" i="31"/>
  <c r="P27" i="31"/>
  <c r="F27" i="31"/>
  <c r="P26" i="31"/>
  <c r="K26" i="31"/>
  <c r="U25" i="31"/>
  <c r="K25" i="31"/>
  <c r="F25" i="31"/>
  <c r="P24" i="31"/>
  <c r="F24" i="31"/>
  <c r="K23" i="31"/>
  <c r="U22" i="31"/>
  <c r="K22" i="31"/>
  <c r="F22" i="31"/>
  <c r="P21" i="31"/>
  <c r="U20" i="31"/>
  <c r="K20" i="31"/>
  <c r="F20" i="31"/>
  <c r="U19" i="31"/>
  <c r="P19" i="31"/>
  <c r="F19" i="31"/>
  <c r="P18" i="31"/>
  <c r="K18" i="31"/>
  <c r="U17" i="31"/>
  <c r="K17" i="31"/>
  <c r="F17" i="31"/>
  <c r="U16" i="31"/>
  <c r="P16" i="31"/>
  <c r="F16" i="31"/>
  <c r="K15" i="31"/>
  <c r="U14" i="31"/>
  <c r="F14" i="31"/>
  <c r="P13" i="31"/>
  <c r="U33" i="30"/>
  <c r="U32" i="30"/>
  <c r="P32" i="30"/>
  <c r="F32" i="30"/>
  <c r="P31" i="30"/>
  <c r="K31" i="30"/>
  <c r="U30" i="30"/>
  <c r="K30" i="30"/>
  <c r="F30" i="30"/>
  <c r="P29" i="30"/>
  <c r="F29" i="30"/>
  <c r="K28" i="30"/>
  <c r="U27" i="30"/>
  <c r="F27" i="30"/>
  <c r="P26" i="30"/>
  <c r="K26" i="30"/>
  <c r="U25" i="30"/>
  <c r="K25" i="30"/>
  <c r="F25" i="30"/>
  <c r="U24" i="30"/>
  <c r="P24" i="30"/>
  <c r="F24" i="30"/>
  <c r="P23" i="30"/>
  <c r="K23" i="30"/>
  <c r="U22" i="30"/>
  <c r="K22" i="30"/>
  <c r="F22" i="30"/>
  <c r="P21" i="30"/>
  <c r="F21" i="30"/>
  <c r="K20" i="30"/>
  <c r="F20" i="30"/>
  <c r="U19" i="30"/>
  <c r="F19" i="30"/>
  <c r="P18" i="30"/>
  <c r="U17" i="30"/>
  <c r="K17" i="30"/>
  <c r="F17" i="30"/>
  <c r="U16" i="30"/>
  <c r="P16" i="30"/>
  <c r="F16" i="30"/>
  <c r="P15" i="30"/>
  <c r="K15" i="30"/>
  <c r="F14" i="30"/>
  <c r="P13" i="30"/>
  <c r="K13" i="30"/>
  <c r="F13" i="30"/>
  <c r="U32" i="29"/>
  <c r="F32" i="29"/>
  <c r="P31" i="29"/>
  <c r="U30" i="29"/>
  <c r="K30" i="29"/>
  <c r="F30" i="29"/>
  <c r="P29" i="29"/>
  <c r="F29" i="29"/>
  <c r="K28" i="29"/>
  <c r="U27" i="29"/>
  <c r="F27" i="29"/>
  <c r="P26" i="29"/>
  <c r="F26" i="29"/>
  <c r="K25" i="29"/>
  <c r="U24" i="29"/>
  <c r="F24" i="29"/>
  <c r="P23" i="29"/>
  <c r="U22" i="29"/>
  <c r="K22" i="29"/>
  <c r="F22" i="29"/>
  <c r="P21" i="29"/>
  <c r="F21" i="29"/>
  <c r="K20" i="29"/>
  <c r="U19" i="29"/>
  <c r="F19" i="29"/>
  <c r="P18" i="29"/>
  <c r="F18" i="29"/>
  <c r="K17" i="29"/>
  <c r="U16" i="29"/>
  <c r="P16" i="29"/>
  <c r="F16" i="29"/>
  <c r="P15" i="29"/>
  <c r="U14" i="29"/>
  <c r="K14" i="29"/>
  <c r="F14" i="29"/>
  <c r="P13" i="29"/>
  <c r="F13" i="29"/>
  <c r="P33" i="28"/>
  <c r="U32" i="28"/>
  <c r="F32" i="28"/>
  <c r="P31" i="28"/>
  <c r="K30" i="28"/>
  <c r="P29" i="28"/>
  <c r="F29" i="28"/>
  <c r="U27" i="28"/>
  <c r="F27" i="28"/>
  <c r="P26" i="28"/>
  <c r="F26" i="28"/>
  <c r="K25" i="28"/>
  <c r="U24" i="28"/>
  <c r="F24" i="28"/>
  <c r="P23" i="28"/>
  <c r="K22" i="28"/>
  <c r="F21" i="28"/>
  <c r="K20" i="28"/>
  <c r="U19" i="28"/>
  <c r="F19" i="28"/>
  <c r="P18" i="28"/>
  <c r="F18" i="28"/>
  <c r="K17" i="28"/>
  <c r="U16" i="28"/>
  <c r="F16" i="28"/>
  <c r="P15" i="28"/>
  <c r="K14" i="28"/>
  <c r="F13" i="28"/>
  <c r="U32" i="27"/>
  <c r="P32" i="27"/>
  <c r="F32" i="27"/>
  <c r="P31" i="27"/>
  <c r="K30" i="27"/>
  <c r="F29" i="27"/>
  <c r="K25" i="27"/>
  <c r="U24" i="27"/>
  <c r="F24" i="27"/>
  <c r="P23" i="27"/>
  <c r="K22" i="27"/>
  <c r="F21" i="27"/>
  <c r="P18" i="27"/>
  <c r="U16" i="27"/>
  <c r="F16" i="27"/>
  <c r="P15" i="27"/>
  <c r="K14" i="27"/>
  <c r="F13" i="27"/>
  <c r="F32" i="26"/>
  <c r="F29" i="26"/>
  <c r="P25" i="26"/>
  <c r="K22" i="26"/>
  <c r="U17" i="26"/>
  <c r="P17" i="26"/>
  <c r="F13" i="26"/>
  <c r="K32" i="25"/>
  <c r="P30" i="25"/>
  <c r="F28" i="25"/>
  <c r="P22" i="25"/>
  <c r="F20" i="25"/>
  <c r="P14" i="25"/>
  <c r="F31" i="24"/>
  <c r="U28" i="24"/>
  <c r="F28" i="24"/>
  <c r="P27" i="24"/>
  <c r="K26" i="24"/>
  <c r="F25" i="24"/>
  <c r="U20" i="24"/>
  <c r="F20" i="24"/>
  <c r="P19" i="24"/>
  <c r="K18" i="24"/>
  <c r="F17" i="24"/>
  <c r="F33" i="22"/>
  <c r="P32" i="22"/>
  <c r="K31" i="22"/>
  <c r="U30" i="22"/>
  <c r="F30" i="22"/>
  <c r="F29" i="22"/>
  <c r="P26" i="22"/>
  <c r="U25" i="22"/>
  <c r="K25" i="22"/>
  <c r="F25" i="22"/>
  <c r="P24" i="22"/>
  <c r="K23" i="22"/>
  <c r="K22" i="22"/>
  <c r="F22" i="22"/>
  <c r="U19" i="22"/>
  <c r="U17" i="22"/>
  <c r="F17" i="22"/>
  <c r="P16" i="22"/>
  <c r="P15" i="22"/>
  <c r="K15" i="22"/>
  <c r="F14" i="22"/>
  <c r="U33" i="32"/>
  <c r="P32" i="32"/>
  <c r="U30" i="32"/>
  <c r="F30" i="32"/>
  <c r="P29" i="32"/>
  <c r="K28" i="32"/>
  <c r="P27" i="32"/>
  <c r="F27" i="32"/>
  <c r="U22" i="32"/>
  <c r="F22" i="32"/>
  <c r="P21" i="32"/>
  <c r="K20" i="32"/>
  <c r="U19" i="32"/>
  <c r="P19" i="32"/>
  <c r="F19" i="32"/>
  <c r="K17" i="32"/>
  <c r="K15" i="32"/>
  <c r="U14" i="32"/>
  <c r="F14" i="32"/>
  <c r="P13" i="32"/>
  <c r="Z21" i="35" l="1"/>
  <c r="Z13" i="35"/>
  <c r="Z30" i="35"/>
  <c r="Z19" i="35"/>
  <c r="Z18" i="35"/>
  <c r="Z33" i="35" s="1"/>
  <c r="K33" i="35"/>
  <c r="Z26" i="35"/>
  <c r="K16" i="24"/>
  <c r="K32" i="24"/>
  <c r="K13" i="32"/>
  <c r="F15" i="32"/>
  <c r="U15" i="32"/>
  <c r="K16" i="32"/>
  <c r="K21" i="32"/>
  <c r="U23" i="32"/>
  <c r="K24" i="32"/>
  <c r="K29" i="32"/>
  <c r="P30" i="32"/>
  <c r="F31" i="32"/>
  <c r="U31" i="32"/>
  <c r="K32" i="32"/>
  <c r="F13" i="22"/>
  <c r="F21" i="22"/>
  <c r="U26" i="22"/>
  <c r="P33" i="22"/>
  <c r="F13" i="24"/>
  <c r="K14" i="24"/>
  <c r="P15" i="24"/>
  <c r="F16" i="24"/>
  <c r="U16" i="24"/>
  <c r="F21" i="24"/>
  <c r="K22" i="24"/>
  <c r="P23" i="24"/>
  <c r="F24" i="24"/>
  <c r="U24" i="24"/>
  <c r="F29" i="24"/>
  <c r="K30" i="24"/>
  <c r="P31" i="24"/>
  <c r="F32" i="24"/>
  <c r="U32" i="24"/>
  <c r="K14" i="25"/>
  <c r="F16" i="25"/>
  <c r="K17" i="25"/>
  <c r="P18" i="25"/>
  <c r="F19" i="25"/>
  <c r="U19" i="25"/>
  <c r="K22" i="25"/>
  <c r="Z22" i="25" s="1"/>
  <c r="F24" i="25"/>
  <c r="K25" i="25"/>
  <c r="P26" i="25"/>
  <c r="F27" i="25"/>
  <c r="U27" i="25"/>
  <c r="K30" i="25"/>
  <c r="Z30" i="25" s="1"/>
  <c r="F32" i="25"/>
  <c r="P13" i="26"/>
  <c r="F14" i="26"/>
  <c r="U14" i="26"/>
  <c r="K17" i="26"/>
  <c r="Z17" i="26" s="1"/>
  <c r="P18" i="26"/>
  <c r="F19" i="26"/>
  <c r="U19" i="26"/>
  <c r="K20" i="26"/>
  <c r="P21" i="26"/>
  <c r="F22" i="26"/>
  <c r="U22" i="26"/>
  <c r="K25" i="26"/>
  <c r="P26" i="26"/>
  <c r="F27" i="26"/>
  <c r="U27" i="26"/>
  <c r="Z27" i="26" s="1"/>
  <c r="K28" i="26"/>
  <c r="Z28" i="26" s="1"/>
  <c r="P29" i="26"/>
  <c r="U30" i="26"/>
  <c r="P13" i="27"/>
  <c r="F14" i="27"/>
  <c r="U14" i="27"/>
  <c r="K15" i="27"/>
  <c r="P25" i="24"/>
  <c r="F18" i="24"/>
  <c r="U21" i="26"/>
  <c r="K24" i="24"/>
  <c r="P17" i="24"/>
  <c r="U26" i="24"/>
  <c r="U13" i="25"/>
  <c r="K19" i="25"/>
  <c r="U21" i="25"/>
  <c r="P28" i="25"/>
  <c r="Z28" i="25" s="1"/>
  <c r="F29" i="25"/>
  <c r="F26" i="24"/>
  <c r="P20" i="25"/>
  <c r="F21" i="25"/>
  <c r="K27" i="25"/>
  <c r="Z27" i="25" s="1"/>
  <c r="U29" i="25"/>
  <c r="P16" i="27"/>
  <c r="U17" i="27"/>
  <c r="K20" i="27"/>
  <c r="P21" i="27"/>
  <c r="F22" i="27"/>
  <c r="U22" i="27"/>
  <c r="K23" i="27"/>
  <c r="P24" i="27"/>
  <c r="U25" i="27"/>
  <c r="K28" i="27"/>
  <c r="P29" i="27"/>
  <c r="F30" i="27"/>
  <c r="U30" i="27"/>
  <c r="K31" i="27"/>
  <c r="U33" i="27"/>
  <c r="P16" i="28"/>
  <c r="F17" i="28"/>
  <c r="U17" i="28"/>
  <c r="K18" i="28"/>
  <c r="P19" i="28"/>
  <c r="F20" i="28"/>
  <c r="U20" i="28"/>
  <c r="K23" i="28"/>
  <c r="P24" i="28"/>
  <c r="F25" i="28"/>
  <c r="U25" i="28"/>
  <c r="K26" i="28"/>
  <c r="P27" i="28"/>
  <c r="F28" i="28"/>
  <c r="U28" i="28"/>
  <c r="K31" i="28"/>
  <c r="P32" i="28"/>
  <c r="U33" i="28"/>
  <c r="K18" i="29"/>
  <c r="Z18" i="29" s="1"/>
  <c r="P19" i="29"/>
  <c r="F20" i="29"/>
  <c r="U20" i="29"/>
  <c r="K26" i="29"/>
  <c r="P27" i="29"/>
  <c r="F28" i="29"/>
  <c r="U28" i="29"/>
  <c r="U13" i="30"/>
  <c r="Z13" i="30" s="1"/>
  <c r="P14" i="30"/>
  <c r="K16" i="30"/>
  <c r="Z16" i="30" s="1"/>
  <c r="P17" i="30"/>
  <c r="U18" i="30"/>
  <c r="P20" i="30"/>
  <c r="K21" i="30"/>
  <c r="U21" i="30"/>
  <c r="P22" i="30"/>
  <c r="Z22" i="30" s="1"/>
  <c r="F23" i="30"/>
  <c r="Z23" i="30" s="1"/>
  <c r="U23" i="30"/>
  <c r="K24" i="30"/>
  <c r="P25" i="30"/>
  <c r="Z25" i="30" s="1"/>
  <c r="F26" i="30"/>
  <c r="U26" i="30"/>
  <c r="K27" i="30"/>
  <c r="Z27" i="30" s="1"/>
  <c r="P28" i="30"/>
  <c r="Z28" i="30" s="1"/>
  <c r="K29" i="30"/>
  <c r="U29" i="30"/>
  <c r="P30" i="30"/>
  <c r="F31" i="30"/>
  <c r="U31" i="30"/>
  <c r="K32" i="30"/>
  <c r="Z32" i="30" s="1"/>
  <c r="F13" i="31"/>
  <c r="P15" i="31"/>
  <c r="F18" i="31"/>
  <c r="F21" i="31"/>
  <c r="P23" i="31"/>
  <c r="U24" i="31"/>
  <c r="F26" i="31"/>
  <c r="F29" i="31"/>
  <c r="K30" i="31"/>
  <c r="Z30" i="31" s="1"/>
  <c r="P31" i="31"/>
  <c r="U32" i="31"/>
  <c r="U33" i="26"/>
  <c r="P17" i="27"/>
  <c r="F20" i="27"/>
  <c r="P25" i="27"/>
  <c r="F28" i="27"/>
  <c r="P17" i="28"/>
  <c r="K19" i="28"/>
  <c r="U21" i="28"/>
  <c r="F23" i="28"/>
  <c r="K24" i="28"/>
  <c r="P25" i="28"/>
  <c r="U26" i="28"/>
  <c r="Z26" i="28" s="1"/>
  <c r="K27" i="28"/>
  <c r="P28" i="28"/>
  <c r="U29" i="28"/>
  <c r="F31" i="28"/>
  <c r="K32" i="28"/>
  <c r="K14" i="31"/>
  <c r="U15" i="30"/>
  <c r="P18" i="32"/>
  <c r="K30" i="22"/>
  <c r="U19" i="24"/>
  <c r="U14" i="25"/>
  <c r="K20" i="25"/>
  <c r="Z20" i="25" s="1"/>
  <c r="P21" i="25"/>
  <c r="U30" i="25"/>
  <c r="P16" i="26"/>
  <c r="Z16" i="26" s="1"/>
  <c r="K18" i="26"/>
  <c r="K23" i="26"/>
  <c r="P24" i="26"/>
  <c r="Z24" i="26" s="1"/>
  <c r="U25" i="26"/>
  <c r="Z25" i="26" s="1"/>
  <c r="K31" i="26"/>
  <c r="P32" i="26"/>
  <c r="P19" i="27"/>
  <c r="U20" i="27"/>
  <c r="P27" i="27"/>
  <c r="U28" i="27"/>
  <c r="K13" i="28"/>
  <c r="U32" i="22"/>
  <c r="K17" i="24"/>
  <c r="Z17" i="24" s="1"/>
  <c r="K25" i="24"/>
  <c r="P26" i="24"/>
  <c r="U27" i="24"/>
  <c r="K16" i="22"/>
  <c r="P17" i="22"/>
  <c r="Z17" i="22" s="1"/>
  <c r="F18" i="22"/>
  <c r="Z18" i="22" s="1"/>
  <c r="K19" i="22"/>
  <c r="Z19" i="22" s="1"/>
  <c r="P20" i="22"/>
  <c r="Z20" i="22" s="1"/>
  <c r="K21" i="22"/>
  <c r="U21" i="22"/>
  <c r="P22" i="22"/>
  <c r="F23" i="22"/>
  <c r="U23" i="22"/>
  <c r="K24" i="22"/>
  <c r="Z24" i="22" s="1"/>
  <c r="P25" i="22"/>
  <c r="Z25" i="22" s="1"/>
  <c r="F26" i="22"/>
  <c r="K27" i="22"/>
  <c r="Z27" i="22" s="1"/>
  <c r="P28" i="22"/>
  <c r="K29" i="22"/>
  <c r="U29" i="22"/>
  <c r="P30" i="22"/>
  <c r="F31" i="22"/>
  <c r="U31" i="22"/>
  <c r="K32" i="22"/>
  <c r="U13" i="31"/>
  <c r="K16" i="31"/>
  <c r="Z16" i="31" s="1"/>
  <c r="P17" i="31"/>
  <c r="Z17" i="31" s="1"/>
  <c r="K19" i="31"/>
  <c r="Z19" i="31" s="1"/>
  <c r="P20" i="31"/>
  <c r="Z20" i="31" s="1"/>
  <c r="K21" i="31"/>
  <c r="U21" i="31"/>
  <c r="P22" i="31"/>
  <c r="U23" i="31"/>
  <c r="K24" i="31"/>
  <c r="P25" i="31"/>
  <c r="Z25" i="31" s="1"/>
  <c r="U26" i="31"/>
  <c r="K27" i="31"/>
  <c r="Z27" i="31" s="1"/>
  <c r="P28" i="31"/>
  <c r="Z28" i="31" s="1"/>
  <c r="K29" i="31"/>
  <c r="U29" i="31"/>
  <c r="P30" i="31"/>
  <c r="U31" i="31"/>
  <c r="K32" i="31"/>
  <c r="Z32" i="31" s="1"/>
  <c r="P20" i="24"/>
  <c r="Z20" i="24" s="1"/>
  <c r="U21" i="24"/>
  <c r="K27" i="24"/>
  <c r="P28" i="24"/>
  <c r="Z28" i="24" s="1"/>
  <c r="K29" i="24"/>
  <c r="U29" i="24"/>
  <c r="P30" i="24"/>
  <c r="U31" i="24"/>
  <c r="P15" i="25"/>
  <c r="U16" i="25"/>
  <c r="Z16" i="25" s="1"/>
  <c r="P17" i="25"/>
  <c r="Z17" i="25" s="1"/>
  <c r="U18" i="25"/>
  <c r="Z18" i="25" s="1"/>
  <c r="P23" i="25"/>
  <c r="U24" i="25"/>
  <c r="P25" i="25"/>
  <c r="U26" i="25"/>
  <c r="Z26" i="25" s="1"/>
  <c r="P31" i="25"/>
  <c r="U32" i="25"/>
  <c r="P33" i="25"/>
  <c r="K13" i="25"/>
  <c r="U15" i="25"/>
  <c r="K21" i="25"/>
  <c r="F23" i="25"/>
  <c r="U23" i="25"/>
  <c r="K29" i="25"/>
  <c r="F31" i="25"/>
  <c r="U31" i="25"/>
  <c r="K13" i="26"/>
  <c r="P14" i="26"/>
  <c r="U15" i="26"/>
  <c r="K21" i="26"/>
  <c r="P22" i="26"/>
  <c r="U23" i="26"/>
  <c r="K29" i="26"/>
  <c r="P30" i="26"/>
  <c r="U31" i="26"/>
  <c r="Z31" i="26" s="1"/>
  <c r="K13" i="27"/>
  <c r="Z13" i="27" s="1"/>
  <c r="U13" i="27"/>
  <c r="P14" i="27"/>
  <c r="Z14" i="27" s="1"/>
  <c r="U15" i="27"/>
  <c r="K16" i="27"/>
  <c r="F18" i="27"/>
  <c r="U18" i="27"/>
  <c r="K21" i="27"/>
  <c r="U21" i="27"/>
  <c r="P22" i="27"/>
  <c r="F23" i="27"/>
  <c r="U23" i="27"/>
  <c r="K24" i="27"/>
  <c r="F26" i="27"/>
  <c r="U26" i="27"/>
  <c r="K27" i="27"/>
  <c r="P28" i="27"/>
  <c r="K29" i="27"/>
  <c r="U29" i="27"/>
  <c r="P30" i="27"/>
  <c r="Z30" i="27" s="1"/>
  <c r="F31" i="27"/>
  <c r="U31" i="27"/>
  <c r="Z31" i="27" s="1"/>
  <c r="K32" i="27"/>
  <c r="Z32" i="27" s="1"/>
  <c r="P14" i="28"/>
  <c r="Z14" i="28" s="1"/>
  <c r="U15" i="28"/>
  <c r="K21" i="28"/>
  <c r="Z21" i="28" s="1"/>
  <c r="P22" i="28"/>
  <c r="Z22" i="28" s="1"/>
  <c r="U23" i="28"/>
  <c r="K29" i="28"/>
  <c r="P30" i="28"/>
  <c r="Z30" i="28" s="1"/>
  <c r="U31" i="28"/>
  <c r="U13" i="32"/>
  <c r="P15" i="32"/>
  <c r="P17" i="32"/>
  <c r="Z17" i="32" s="1"/>
  <c r="F18" i="32"/>
  <c r="U18" i="32"/>
  <c r="F21" i="32"/>
  <c r="U21" i="32"/>
  <c r="P23" i="32"/>
  <c r="U24" i="32"/>
  <c r="P25" i="32"/>
  <c r="Z25" i="32" s="1"/>
  <c r="F26" i="32"/>
  <c r="U26" i="32"/>
  <c r="Z26" i="32" s="1"/>
  <c r="K27" i="32"/>
  <c r="P28" i="32"/>
  <c r="Z28" i="32" s="1"/>
  <c r="F29" i="32"/>
  <c r="U29" i="32"/>
  <c r="P31" i="32"/>
  <c r="Z31" i="32" s="1"/>
  <c r="U32" i="32"/>
  <c r="P14" i="29"/>
  <c r="Z14" i="29" s="1"/>
  <c r="U15" i="29"/>
  <c r="K16" i="29"/>
  <c r="Z16" i="29" s="1"/>
  <c r="P17" i="29"/>
  <c r="K19" i="29"/>
  <c r="Z19" i="29" s="1"/>
  <c r="K21" i="29"/>
  <c r="U21" i="29"/>
  <c r="P22" i="29"/>
  <c r="Z22" i="29" s="1"/>
  <c r="F23" i="29"/>
  <c r="U23" i="29"/>
  <c r="K24" i="29"/>
  <c r="Z24" i="29" s="1"/>
  <c r="P25" i="29"/>
  <c r="Z25" i="29" s="1"/>
  <c r="U26" i="29"/>
  <c r="K27" i="29"/>
  <c r="Z27" i="29" s="1"/>
  <c r="P28" i="29"/>
  <c r="K29" i="29"/>
  <c r="U29" i="29"/>
  <c r="Z29" i="29" s="1"/>
  <c r="P30" i="29"/>
  <c r="Z30" i="29" s="1"/>
  <c r="F31" i="29"/>
  <c r="U31" i="29"/>
  <c r="Z31" i="29" s="1"/>
  <c r="K32" i="29"/>
  <c r="Z32" i="29" s="1"/>
  <c r="U15" i="31"/>
  <c r="Z24" i="31"/>
  <c r="K13" i="31"/>
  <c r="P14" i="31"/>
  <c r="U18" i="31"/>
  <c r="F15" i="31"/>
  <c r="F18" i="30"/>
  <c r="Z18" i="30" s="1"/>
  <c r="Z20" i="30"/>
  <c r="F15" i="30"/>
  <c r="Z29" i="30"/>
  <c r="K19" i="30"/>
  <c r="Z19" i="30" s="1"/>
  <c r="U13" i="29"/>
  <c r="P20" i="29"/>
  <c r="U18" i="29"/>
  <c r="F15" i="29"/>
  <c r="K13" i="29"/>
  <c r="Z13" i="29" s="1"/>
  <c r="U13" i="28"/>
  <c r="K16" i="28"/>
  <c r="P20" i="28"/>
  <c r="U18" i="28"/>
  <c r="Z18" i="28" s="1"/>
  <c r="F15" i="28"/>
  <c r="K19" i="27"/>
  <c r="P33" i="27"/>
  <c r="P20" i="27"/>
  <c r="F15" i="27"/>
  <c r="U13" i="26"/>
  <c r="K19" i="26"/>
  <c r="Z32" i="26"/>
  <c r="P33" i="26"/>
  <c r="P20" i="26"/>
  <c r="U18" i="26"/>
  <c r="F15" i="26"/>
  <c r="F13" i="25"/>
  <c r="F15" i="25"/>
  <c r="U13" i="24"/>
  <c r="U18" i="24"/>
  <c r="K19" i="24"/>
  <c r="Z23" i="24"/>
  <c r="Z28" i="22"/>
  <c r="P14" i="22"/>
  <c r="Z14" i="22" s="1"/>
  <c r="F15" i="22"/>
  <c r="U13" i="22"/>
  <c r="U15" i="22"/>
  <c r="Z22" i="22"/>
  <c r="P20" i="32"/>
  <c r="Z20" i="32" s="1"/>
  <c r="U16" i="32"/>
  <c r="K19" i="32"/>
  <c r="Z19" i="32" s="1"/>
  <c r="K14" i="32"/>
  <c r="P33" i="32"/>
  <c r="Z22" i="31"/>
  <c r="U33" i="31"/>
  <c r="F33" i="31"/>
  <c r="P33" i="31"/>
  <c r="Z17" i="30"/>
  <c r="Z30" i="30"/>
  <c r="Z24" i="30"/>
  <c r="K14" i="30"/>
  <c r="U14" i="30"/>
  <c r="F33" i="30"/>
  <c r="P33" i="30"/>
  <c r="Z17" i="29"/>
  <c r="F33" i="29"/>
  <c r="P33" i="29"/>
  <c r="Z19" i="28"/>
  <c r="Z27" i="28"/>
  <c r="F33" i="28"/>
  <c r="F33" i="27"/>
  <c r="Z22" i="26"/>
  <c r="Z26" i="26"/>
  <c r="K14" i="26"/>
  <c r="F33" i="26"/>
  <c r="U33" i="25"/>
  <c r="F33" i="25"/>
  <c r="Z15" i="24"/>
  <c r="Z22" i="24"/>
  <c r="Z24" i="24"/>
  <c r="P14" i="24"/>
  <c r="Z14" i="24" s="1"/>
  <c r="F33" i="24"/>
  <c r="P33" i="24"/>
  <c r="U33" i="22"/>
  <c r="Z15" i="32"/>
  <c r="Z22" i="32"/>
  <c r="Z30" i="32"/>
  <c r="Z27" i="32"/>
  <c r="P14" i="32"/>
  <c r="F33" i="32"/>
  <c r="Z32" i="22" l="1"/>
  <c r="Z21" i="24"/>
  <c r="Z23" i="26"/>
  <c r="Z29" i="31"/>
  <c r="Z29" i="28"/>
  <c r="Z29" i="22"/>
  <c r="Z26" i="31"/>
  <c r="Z27" i="24"/>
  <c r="Z23" i="25"/>
  <c r="Z29" i="24"/>
  <c r="Z25" i="24"/>
  <c r="Z32" i="24"/>
  <c r="Z24" i="32"/>
  <c r="Z26" i="27"/>
  <c r="Z25" i="27"/>
  <c r="Z29" i="26"/>
  <c r="Z21" i="26"/>
  <c r="Z14" i="31"/>
  <c r="Z17" i="27"/>
  <c r="Z16" i="24"/>
  <c r="Z25" i="25"/>
  <c r="Z25" i="28"/>
  <c r="Z15" i="29"/>
  <c r="Z31" i="22"/>
  <c r="Z30" i="26"/>
  <c r="Z17" i="28"/>
  <c r="Z21" i="31"/>
  <c r="Z26" i="22"/>
  <c r="Z31" i="31"/>
  <c r="Z22" i="27"/>
  <c r="Z18" i="31"/>
  <c r="Z13" i="28"/>
  <c r="Z16" i="27"/>
  <c r="Z21" i="22"/>
  <c r="Z23" i="32"/>
  <c r="K33" i="25"/>
  <c r="Z15" i="25"/>
  <c r="Z15" i="27"/>
  <c r="Z15" i="28"/>
  <c r="Z23" i="22"/>
  <c r="Z26" i="24"/>
  <c r="Z20" i="28"/>
  <c r="Z15" i="30"/>
  <c r="Z13" i="32"/>
  <c r="Z19" i="27"/>
  <c r="Z24" i="28"/>
  <c r="Z26" i="30"/>
  <c r="Z24" i="27"/>
  <c r="Z20" i="26"/>
  <c r="Z32" i="25"/>
  <c r="Z31" i="24"/>
  <c r="Z13" i="22"/>
  <c r="Z16" i="28"/>
  <c r="Z13" i="26"/>
  <c r="K33" i="22"/>
  <c r="Z30" i="22"/>
  <c r="Z32" i="28"/>
  <c r="Z23" i="28"/>
  <c r="Z23" i="31"/>
  <c r="Z31" i="30"/>
  <c r="Z28" i="28"/>
  <c r="Z19" i="25"/>
  <c r="Z30" i="24"/>
  <c r="Z16" i="32"/>
  <c r="Z23" i="29"/>
  <c r="Z23" i="27"/>
  <c r="Z31" i="25"/>
  <c r="Z15" i="22"/>
  <c r="K33" i="30"/>
  <c r="Z18" i="32"/>
  <c r="Z21" i="27"/>
  <c r="Z28" i="29"/>
  <c r="Z29" i="27"/>
  <c r="Z26" i="29"/>
  <c r="K33" i="31"/>
  <c r="Z21" i="30"/>
  <c r="Z16" i="22"/>
  <c r="Z18" i="24"/>
  <c r="Z13" i="31"/>
  <c r="Z20" i="27"/>
  <c r="Z18" i="26"/>
  <c r="Z14" i="25"/>
  <c r="Z19" i="26"/>
  <c r="Z32" i="32"/>
  <c r="Z24" i="25"/>
  <c r="Z28" i="27"/>
  <c r="Z29" i="25"/>
  <c r="Z14" i="26"/>
  <c r="K33" i="32"/>
  <c r="Z21" i="29"/>
  <c r="Z31" i="28"/>
  <c r="Z27" i="27"/>
  <c r="Z15" i="26"/>
  <c r="Z20" i="29"/>
  <c r="Z21" i="32"/>
  <c r="Z21" i="25"/>
  <c r="Z13" i="24"/>
  <c r="Z29" i="32"/>
  <c r="Z14" i="32"/>
  <c r="K33" i="27"/>
  <c r="K33" i="28"/>
  <c r="K33" i="24"/>
  <c r="Z13" i="25"/>
  <c r="K33" i="29"/>
  <c r="Z18" i="27"/>
  <c r="Z15" i="31"/>
  <c r="K33" i="26"/>
  <c r="Z19" i="24"/>
  <c r="Z14" i="30"/>
  <c r="Z33" i="31" l="1"/>
  <c r="Z33" i="29"/>
  <c r="Z33" i="22"/>
  <c r="Z33" i="28"/>
  <c r="Z33" i="25"/>
  <c r="Z33" i="24"/>
  <c r="Z33" i="30"/>
  <c r="Z33" i="26"/>
  <c r="Z33" i="27"/>
  <c r="Z33" i="32"/>
  <c r="U33" i="34" l="1"/>
  <c r="P33" i="34"/>
  <c r="U32" i="34"/>
  <c r="K32" i="34"/>
  <c r="F32" i="34"/>
  <c r="P31" i="34"/>
  <c r="K30" i="34"/>
  <c r="F30" i="34"/>
  <c r="U29" i="34"/>
  <c r="P29" i="34"/>
  <c r="F29" i="34"/>
  <c r="K28" i="34"/>
  <c r="U27" i="34"/>
  <c r="U26" i="34"/>
  <c r="F26" i="34"/>
  <c r="U25" i="34"/>
  <c r="P25" i="34"/>
  <c r="U24" i="34"/>
  <c r="K24" i="34"/>
  <c r="F24" i="34"/>
  <c r="P23" i="34"/>
  <c r="K22" i="34"/>
  <c r="F22" i="34"/>
  <c r="U21" i="34"/>
  <c r="P21" i="34"/>
  <c r="F21" i="34"/>
  <c r="P20" i="34"/>
  <c r="K20" i="34"/>
  <c r="U19" i="34"/>
  <c r="F19" i="34"/>
  <c r="U18" i="34"/>
  <c r="F18" i="34"/>
  <c r="U17" i="34"/>
  <c r="P17" i="34"/>
  <c r="U16" i="34"/>
  <c r="K16" i="34"/>
  <c r="F16" i="34"/>
  <c r="P15" i="34"/>
  <c r="K14" i="34"/>
  <c r="F14" i="34"/>
  <c r="U13" i="34"/>
  <c r="F13" i="34"/>
  <c r="F33" i="34"/>
  <c r="P32" i="34"/>
  <c r="U31" i="34"/>
  <c r="K31" i="34"/>
  <c r="F31" i="34"/>
  <c r="U30" i="34"/>
  <c r="P30" i="34"/>
  <c r="K29" i="34"/>
  <c r="U28" i="34"/>
  <c r="P28" i="34"/>
  <c r="F28" i="34"/>
  <c r="P27" i="34"/>
  <c r="K27" i="34"/>
  <c r="F27" i="34"/>
  <c r="P26" i="34"/>
  <c r="K26" i="34"/>
  <c r="K25" i="34"/>
  <c r="F25" i="34"/>
  <c r="P24" i="34"/>
  <c r="U23" i="34"/>
  <c r="K23" i="34"/>
  <c r="F23" i="34"/>
  <c r="U22" i="34"/>
  <c r="P22" i="34"/>
  <c r="K21" i="34"/>
  <c r="U20" i="34"/>
  <c r="F20" i="34"/>
  <c r="P19" i="34"/>
  <c r="K19" i="34"/>
  <c r="P18" i="34"/>
  <c r="K18" i="34"/>
  <c r="K17" i="34"/>
  <c r="F17" i="34"/>
  <c r="P16" i="34"/>
  <c r="U15" i="34"/>
  <c r="K15" i="34"/>
  <c r="F15" i="34"/>
  <c r="U14" i="34"/>
  <c r="P14" i="34"/>
  <c r="P13" i="34"/>
  <c r="K13" i="34"/>
  <c r="Z24" i="34" l="1"/>
  <c r="Z19" i="34"/>
  <c r="Z32" i="34"/>
  <c r="Z16" i="34"/>
  <c r="Z20" i="34"/>
  <c r="Z28" i="34"/>
  <c r="K33" i="34"/>
  <c r="Z15" i="34"/>
  <c r="Z23" i="34"/>
  <c r="Z27" i="34"/>
  <c r="Z31" i="34"/>
  <c r="Z14" i="34"/>
  <c r="Z18" i="34"/>
  <c r="Z22" i="34"/>
  <c r="Z26" i="34"/>
  <c r="Z30" i="34"/>
  <c r="Z13" i="34"/>
  <c r="Z17" i="34"/>
  <c r="Z21" i="34"/>
  <c r="Z25" i="34"/>
  <c r="Z29" i="34"/>
  <c r="U32" i="33"/>
  <c r="P32" i="33"/>
  <c r="K32" i="33"/>
  <c r="P31" i="33"/>
  <c r="K31" i="33"/>
  <c r="F31" i="33"/>
  <c r="K30" i="33"/>
  <c r="F30" i="33"/>
  <c r="U29" i="33"/>
  <c r="P29" i="33"/>
  <c r="K29" i="33"/>
  <c r="F29" i="33"/>
  <c r="U28" i="33"/>
  <c r="P28" i="33"/>
  <c r="U27" i="33"/>
  <c r="K27" i="33"/>
  <c r="F27" i="33"/>
  <c r="P26" i="33"/>
  <c r="P25" i="33"/>
  <c r="K25" i="33"/>
  <c r="U24" i="33"/>
  <c r="K24" i="33"/>
  <c r="F24" i="33"/>
  <c r="P23" i="33"/>
  <c r="K23" i="33"/>
  <c r="P22" i="33"/>
  <c r="K22" i="33"/>
  <c r="F22" i="33"/>
  <c r="U21" i="33"/>
  <c r="P21" i="33"/>
  <c r="F21" i="33"/>
  <c r="U20" i="33"/>
  <c r="P20" i="33"/>
  <c r="K20" i="33"/>
  <c r="F20" i="33"/>
  <c r="U19" i="33"/>
  <c r="K19" i="33"/>
  <c r="F19" i="33"/>
  <c r="P18" i="33"/>
  <c r="P17" i="33"/>
  <c r="K17" i="33"/>
  <c r="P16" i="33"/>
  <c r="K16" i="33"/>
  <c r="F16" i="33"/>
  <c r="P15" i="33"/>
  <c r="K14" i="33"/>
  <c r="F14" i="33"/>
  <c r="U13" i="33"/>
  <c r="K13" i="33"/>
  <c r="P33" i="33"/>
  <c r="F33" i="33"/>
  <c r="P30" i="33"/>
  <c r="F28" i="33"/>
  <c r="U26" i="33"/>
  <c r="F26" i="33"/>
  <c r="F25" i="33"/>
  <c r="F23" i="33"/>
  <c r="K21" i="33"/>
  <c r="U18" i="33"/>
  <c r="F18" i="33"/>
  <c r="F17" i="33"/>
  <c r="U16" i="33"/>
  <c r="F15" i="33"/>
  <c r="Z33" i="34" l="1"/>
  <c r="U22" i="33"/>
  <c r="P24" i="33"/>
  <c r="Z24" i="33" s="1"/>
  <c r="K28" i="33"/>
  <c r="Z28" i="33" s="1"/>
  <c r="U30" i="33"/>
  <c r="Z16" i="33"/>
  <c r="F32" i="33"/>
  <c r="Z32" i="33" s="1"/>
  <c r="U14" i="33"/>
  <c r="K15" i="33"/>
  <c r="U15" i="33"/>
  <c r="U17" i="33"/>
  <c r="Z17" i="33" s="1"/>
  <c r="K18" i="33"/>
  <c r="Z18" i="33" s="1"/>
  <c r="P19" i="33"/>
  <c r="Z19" i="33" s="1"/>
  <c r="U23" i="33"/>
  <c r="Z23" i="33" s="1"/>
  <c r="U25" i="33"/>
  <c r="Z25" i="33" s="1"/>
  <c r="K26" i="33"/>
  <c r="Z26" i="33" s="1"/>
  <c r="P27" i="33"/>
  <c r="Z27" i="33" s="1"/>
  <c r="U31" i="33"/>
  <c r="Z31" i="33" s="1"/>
  <c r="U33" i="33"/>
  <c r="Z30" i="33"/>
  <c r="Z22" i="33"/>
  <c r="Z29" i="33"/>
  <c r="Z21" i="33"/>
  <c r="Z20" i="33"/>
  <c r="P14" i="33"/>
  <c r="F13" i="33"/>
  <c r="P13" i="33"/>
  <c r="Z14" i="33" l="1"/>
  <c r="K33" i="33"/>
  <c r="Z15" i="33"/>
  <c r="Z13" i="33"/>
  <c r="Z33" i="33" l="1"/>
</calcChain>
</file>

<file path=xl/sharedStrings.xml><?xml version="1.0" encoding="utf-8"?>
<sst xmlns="http://schemas.openxmlformats.org/spreadsheetml/2006/main" count="808" uniqueCount="88">
  <si>
    <t>Total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</si>
  <si>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</si>
  <si>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</si>
  <si>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</si>
  <si>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</si>
  <si>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</si>
  <si>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</si>
  <si>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</si>
  <si>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</si>
  <si>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Vollerhebung</t>
  </si>
  <si>
    <t>Weitere Auskünfte:</t>
  </si>
  <si>
    <t>Irma Rodiqi</t>
  </si>
  <si>
    <t>+41 61 267 87 31</t>
  </si>
  <si>
    <t>Alter</t>
  </si>
  <si>
    <t>Seit 2011; jährlich</t>
  </si>
  <si>
    <t>wagen</t>
  </si>
  <si>
    <t>Andere</t>
  </si>
  <si>
    <t>rad</t>
  </si>
  <si>
    <t>Fuss-</t>
  </si>
  <si>
    <t>gänger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</si>
  <si>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</si>
  <si>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</si>
  <si>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</si>
  <si>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</si>
  <si>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</si>
  <si>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</si>
  <si>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</si>
  <si>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</si>
  <si>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</si>
  <si>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</si>
  <si>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</si>
  <si>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</si>
  <si>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</si>
  <si>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in</t>
  </si>
  <si>
    <t>Jahren</t>
  </si>
  <si>
    <t>E-Bike</t>
  </si>
  <si>
    <t>irma.rodiqi@bs.ch</t>
  </si>
  <si>
    <t>Fahrradverkehr</t>
  </si>
  <si>
    <t>Motorisierter Individualverkehr</t>
  </si>
  <si>
    <t>Unbekannt</t>
  </si>
  <si>
    <t>Fahrzeug-</t>
  </si>
  <si>
    <t>Mofa</t>
  </si>
  <si>
    <t>Motor-</t>
  </si>
  <si>
    <t>Leichter</t>
  </si>
  <si>
    <t>Schwerer</t>
  </si>
  <si>
    <t>Tram</t>
  </si>
  <si>
    <t>Linien-</t>
  </si>
  <si>
    <t>Bahn</t>
  </si>
  <si>
    <t>ähnliche</t>
  </si>
  <si>
    <t>bus</t>
  </si>
  <si>
    <t>10-14</t>
  </si>
  <si>
    <t>15-19</t>
  </si>
  <si>
    <t>20-24</t>
  </si>
  <si>
    <t xml:space="preserve">  0- 4</t>
  </si>
  <si>
    <t xml:space="preserve">  5- 9</t>
  </si>
  <si>
    <t>Fussverkehr</t>
  </si>
  <si>
    <r>
      <t>Öffentlicher Verkehr</t>
    </r>
    <r>
      <rPr>
        <vertAlign val="superscript"/>
        <sz val="9"/>
        <color theme="1"/>
        <rFont val="Arial"/>
        <family val="2"/>
      </rPr>
      <t>2</t>
    </r>
  </si>
  <si>
    <r>
      <t>Geräte</t>
    </r>
    <r>
      <rPr>
        <vertAlign val="superscript"/>
        <sz val="9"/>
        <color theme="1"/>
        <rFont val="Arial"/>
        <family val="2"/>
      </rPr>
      <t>3</t>
    </r>
  </si>
  <si>
    <r>
      <t>Verkehrsunfälle nach Alter und Verkehrsteilnahme des Hauptverursachers 2018</t>
    </r>
    <r>
      <rPr>
        <vertAlign val="superscript"/>
        <sz val="9"/>
        <rFont val="Arial Black"/>
        <family val="2"/>
      </rPr>
      <t>1</t>
    </r>
  </si>
  <si>
    <t>Velo</t>
  </si>
  <si>
    <t>Kevin Zaugg</t>
  </si>
  <si>
    <t>kevin.zaugg@bs.ch</t>
  </si>
  <si>
    <t>+41 61 267 87 18</t>
  </si>
  <si>
    <t>Verkehrsunfälle nach Alter und Verkehrsteilnahme des Hauptverursachers</t>
  </si>
  <si>
    <t>90 u.m.</t>
  </si>
  <si>
    <r>
      <t>Verkehrsunfälle nach Alter und Verkehrsteilnahme des Hauptverursachers 2019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</si>
  <si>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2017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</si>
  <si>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2016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</si>
  <si>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2015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</si>
  <si>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2014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</si>
  <si>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2013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</si>
  <si>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2012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</si>
  <si>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2011</t>
    </r>
    <r>
      <rPr>
        <vertAlign val="superscript"/>
        <sz val="9"/>
        <rFont val="Arial Black"/>
        <family val="2"/>
      </rPr>
      <t>1</t>
    </r>
  </si>
  <si>
    <t>t11.7.07</t>
  </si>
  <si>
    <r>
      <t>Verkehrsunfälle nach Alter und Verkehrsteilnahme des Hauptverursachers 2020</t>
    </r>
    <r>
      <rPr>
        <vertAlign val="superscript"/>
        <sz val="9"/>
        <rFont val="Arial Black"/>
        <family val="2"/>
      </rPr>
      <t>1</t>
    </r>
  </si>
  <si>
    <t>Publikationsort:</t>
  </si>
  <si>
    <t>Internetseite des Statistischen Amtes des Kantons Basel-Stadt</t>
  </si>
  <si>
    <t>Erhebungsart:</t>
  </si>
  <si>
    <t>Referenzperiode:</t>
  </si>
  <si>
    <t>Jahr</t>
  </si>
  <si>
    <r>
      <t>Verkehrsunfälle nach Alter und Verkehrsteilnahme des Hauptverursachers 2021</t>
    </r>
    <r>
      <rPr>
        <vertAlign val="superscript"/>
        <sz val="9"/>
        <rFont val="Arial Black"/>
        <family val="2"/>
      </rPr>
      <t>1</t>
    </r>
  </si>
  <si>
    <r>
      <t>Verkehrsunfälle nach Alter und Verkehrsteilnahme des Hauptverursachers 2022</t>
    </r>
    <r>
      <rPr>
        <vertAlign val="superscript"/>
        <sz val="9"/>
        <rFont val="Arial Black"/>
        <family val="2"/>
      </rPr>
      <t>1</t>
    </r>
  </si>
  <si>
    <t>Bundesamt für Strassen ASTRA</t>
  </si>
  <si>
    <t>Statistisches Amt des Kantons Basel-Stadt, Verkehrsunfallstatistik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</si>
  <si>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Als Strassenverkehrsunfall im Sinne der Strassenverkehrsunfallstatistik gilt ein unvorhergesehenes Ereignis auf einer öffentlichen Verkehrsfläche, das in ursächlichem Zusammenhang mit dem Strassenverkehr und seinen Gefahren steht, einen Sachschaden und/oder Personenschaden zur Folge hat und an dem mindestens ein Fahrzeug oder ein fahrzeugähnliches Gerät beteiligt ist.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Alle Fahrzeuge und deren Insassen im (konzessionierten) Linienverkehr.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Mit Rädern oder Rollen ausgestattete Fortbewegungsmittel, welche ausschliesslich durch die Körperkraft des Benützers angetrieben werden wie Rollschuhe, Inline-Skates, Trottinette oder Kinderräder; Fahrräder und Invalidenfahrstühle gelten nicht als fahrzeugähnliche Geräte.</t>
    </r>
  </si>
  <si>
    <t>14. März 2024 (Daten 2023)</t>
  </si>
  <si>
    <t>März 2025</t>
  </si>
  <si>
    <r>
      <t>Verkehrsunfälle nach Alter und Verkehrsteilnahme des Hauptverursachers 2023</t>
    </r>
    <r>
      <rPr>
        <vertAlign val="superscript"/>
        <sz val="9"/>
        <rFont val="Arial Black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</si>
</sst>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 Black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0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166" fontId="7" fillId="0" borderId="2" applyNumberFormat="0">
      <alignment horizontal="left"/>
    </xf>
    <xf numFmtId="0" fontId="3" fillId="0" borderId="3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166" fontId="7" fillId="0" borderId="2" applyNumberFormat="0">
      <alignment horizontal="right"/>
    </xf>
    <xf numFmtId="164" fontId="7" fillId="0" borderId="2">
      <alignment horizontal="right"/>
    </xf>
    <xf numFmtId="0" fontId="8" fillId="0" borderId="3" applyNumberFormat="0">
      <alignment horizontal="left" vertical="top" wrapText="1"/>
    </xf>
    <xf numFmtId="166" fontId="3" fillId="0" borderId="0">
      <alignment horizontal="left" vertical="top"/>
    </xf>
    <xf numFmtId="0" fontId="2" fillId="0" borderId="0"/>
    <xf numFmtId="0" fontId="15" fillId="0" borderId="0"/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0" fontId="8" fillId="0" borderId="3" applyNumberFormat="0" applyFont="0" applyBorder="0" applyAlignment="0">
      <alignment horizontal="left" vertical="top"/>
    </xf>
    <xf numFmtId="0" fontId="7" fillId="0" borderId="2" applyNumberFormat="0">
      <alignment horizontal="left" wrapText="1"/>
    </xf>
    <xf numFmtId="166" fontId="6" fillId="0" borderId="0" applyNumberFormat="0" applyFill="0" applyBorder="0">
      <alignment horizontal="right" vertical="top"/>
    </xf>
    <xf numFmtId="0" fontId="7" fillId="0" borderId="2" applyNumberFormat="0">
      <alignment horizontal="right"/>
    </xf>
    <xf numFmtId="166" fontId="3" fillId="0" borderId="2" applyNumberFormat="0" applyFill="0" applyBorder="0">
      <alignment horizontal="right" vertical="top"/>
    </xf>
    <xf numFmtId="49" fontId="1" fillId="0" borderId="0">
      <alignment horizontal="left"/>
    </xf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90">
    <xf numFmtId="0" fontId="0" fillId="0" borderId="0" xfId="0"/>
    <xf numFmtId="0" fontId="10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27" applyFont="1" applyAlignment="1">
      <alignment horizontal="left" wrapText="1" indent="1"/>
    </xf>
    <xf numFmtId="0" fontId="2" fillId="0" borderId="0" xfId="27" applyFont="1" applyFill="1" applyAlignment="1">
      <alignment horizontal="left" wrapText="1" indent="1"/>
    </xf>
    <xf numFmtId="0" fontId="2" fillId="0" borderId="0" xfId="27" applyFont="1" applyAlignment="1">
      <alignment wrapText="1"/>
    </xf>
    <xf numFmtId="0" fontId="9" fillId="0" borderId="0" xfId="27" applyFont="1" applyAlignment="1">
      <alignment wrapText="1"/>
    </xf>
    <xf numFmtId="0" fontId="9" fillId="0" borderId="0" xfId="27" applyFont="1" applyBorder="1" applyAlignment="1">
      <alignment horizontal="left"/>
    </xf>
    <xf numFmtId="0" fontId="9" fillId="0" borderId="0" xfId="27" applyFont="1" applyBorder="1" applyAlignment="1">
      <alignment wrapText="1"/>
    </xf>
    <xf numFmtId="0" fontId="2" fillId="0" borderId="0" xfId="27" applyFont="1" applyAlignment="1">
      <alignment vertical="center" wrapText="1"/>
    </xf>
    <xf numFmtId="0" fontId="2" fillId="2" borderId="0" xfId="27" applyFont="1" applyFill="1" applyBorder="1" applyAlignment="1">
      <alignment vertical="center" wrapText="1"/>
    </xf>
    <xf numFmtId="0" fontId="2" fillId="2" borderId="0" xfId="27" applyFont="1" applyFill="1" applyBorder="1" applyAlignment="1">
      <alignment horizontal="left" vertical="center" wrapText="1"/>
    </xf>
    <xf numFmtId="0" fontId="2" fillId="0" borderId="0" xfId="27" applyFont="1" applyBorder="1" applyAlignment="1">
      <alignment horizontal="right" vertical="center" wrapText="1"/>
    </xf>
    <xf numFmtId="0" fontId="2" fillId="0" borderId="0" xfId="27" applyFont="1" applyAlignment="1">
      <alignment horizontal="left" vertical="center" wrapText="1"/>
    </xf>
    <xf numFmtId="0" fontId="2" fillId="0" borderId="2" xfId="27" applyFont="1" applyBorder="1" applyAlignment="1">
      <alignment horizontal="right" vertical="center" wrapText="1"/>
    </xf>
    <xf numFmtId="0" fontId="2" fillId="0" borderId="2" xfId="27" applyFont="1" applyBorder="1" applyAlignment="1">
      <alignment horizontal="left" vertical="center" wrapText="1"/>
    </xf>
    <xf numFmtId="0" fontId="10" fillId="0" borderId="0" xfId="27" applyFont="1" applyBorder="1" applyAlignment="1">
      <alignment horizontal="left" vertical="center" wrapText="1"/>
    </xf>
    <xf numFmtId="0" fontId="2" fillId="0" borderId="0" xfId="27" applyFont="1" applyAlignment="1">
      <alignment horizontal="right" vertical="center" wrapText="1"/>
    </xf>
    <xf numFmtId="166" fontId="2" fillId="0" borderId="0" xfId="27" applyNumberFormat="1" applyFont="1" applyBorder="1" applyAlignment="1">
      <alignment horizontal="right" vertical="center" wrapText="1"/>
    </xf>
    <xf numFmtId="0" fontId="2" fillId="0" borderId="0" xfId="27" applyFont="1" applyAlignment="1">
      <alignment horizontal="left" vertical="top" wrapText="1"/>
    </xf>
    <xf numFmtId="0" fontId="2" fillId="0" borderId="0" xfId="27" applyFont="1" applyBorder="1" applyAlignment="1">
      <alignment horizontal="left" vertical="top" wrapText="1"/>
    </xf>
    <xf numFmtId="0" fontId="2" fillId="0" borderId="0" xfId="27" applyFont="1" applyBorder="1" applyAlignment="1">
      <alignment horizontal="right" vertical="top" wrapText="1"/>
    </xf>
    <xf numFmtId="0" fontId="2" fillId="0" borderId="0" xfId="27" applyFont="1" applyAlignment="1">
      <alignment vertical="top" wrapText="1"/>
    </xf>
    <xf numFmtId="0" fontId="2" fillId="0" borderId="0" xfId="27" applyFont="1" applyFill="1" applyBorder="1" applyAlignment="1">
      <alignment horizontal="left" vertical="top" wrapText="1"/>
    </xf>
    <xf numFmtId="0" fontId="2" fillId="0" borderId="0" xfId="27" applyFont="1" applyAlignment="1">
      <alignment horizontal="right" vertical="top" wrapText="1"/>
    </xf>
    <xf numFmtId="166" fontId="2" fillId="0" borderId="0" xfId="27" quotePrefix="1" applyNumberFormat="1" applyFont="1" applyBorder="1" applyAlignment="1">
      <alignment horizontal="left" vertical="top" wrapText="1"/>
    </xf>
    <xf numFmtId="0" fontId="2" fillId="0" borderId="0" xfId="27" applyFont="1" applyFill="1" applyAlignment="1">
      <alignment horizontal="left" vertical="top" wrapText="1"/>
    </xf>
    <xf numFmtId="0" fontId="2" fillId="0" borderId="2" xfId="27" applyFont="1" applyFill="1" applyBorder="1" applyAlignment="1">
      <alignment horizontal="left" vertical="top" wrapText="1"/>
    </xf>
    <xf numFmtId="166" fontId="2" fillId="0" borderId="0" xfId="27" applyNumberFormat="1" applyFont="1" applyBorder="1" applyAlignment="1">
      <alignment horizontal="left" vertical="center" wrapText="1"/>
    </xf>
    <xf numFmtId="0" fontId="14" fillId="0" borderId="0" xfId="27" applyFont="1" applyAlignment="1">
      <alignment vertical="center"/>
    </xf>
    <xf numFmtId="0" fontId="12" fillId="0" borderId="0" xfId="27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66" fontId="2" fillId="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9" fillId="0" borderId="0" xfId="27" applyFont="1" applyFill="1" applyAlignment="1">
      <alignment wrapText="1"/>
    </xf>
    <xf numFmtId="0" fontId="9" fillId="0" borderId="0" xfId="27" applyFont="1" applyFill="1" applyBorder="1" applyAlignment="1">
      <alignment horizontal="left"/>
    </xf>
    <xf numFmtId="0" fontId="9" fillId="0" borderId="0" xfId="27" applyFont="1" applyFill="1" applyBorder="1" applyAlignment="1">
      <alignment wrapText="1"/>
    </xf>
    <xf numFmtId="0" fontId="2" fillId="0" borderId="0" xfId="27" applyFont="1" applyFill="1" applyBorder="1" applyAlignment="1">
      <alignment vertical="center" wrapText="1"/>
    </xf>
    <xf numFmtId="0" fontId="2" fillId="2" borderId="0" xfId="27" applyFont="1" applyFill="1" applyBorder="1" applyAlignment="1">
      <alignment horizontal="right" vertical="center" wrapText="1"/>
    </xf>
    <xf numFmtId="0" fontId="2" fillId="0" borderId="0" xfId="27" applyFont="1" applyFill="1" applyAlignment="1">
      <alignment vertical="center" wrapText="1"/>
    </xf>
    <xf numFmtId="0" fontId="2" fillId="0" borderId="0" xfId="27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7" fillId="0" borderId="5" xfId="0" quotePrefix="1" applyFont="1" applyBorder="1" applyAlignment="1">
      <alignment horizontal="right" vertical="center" wrapText="1"/>
    </xf>
    <xf numFmtId="0" fontId="17" fillId="0" borderId="0" xfId="0" quotePrefix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0" xfId="27" applyFont="1" applyFill="1" applyAlignment="1">
      <alignment wrapText="1"/>
    </xf>
    <xf numFmtId="0" fontId="8" fillId="0" borderId="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center" wrapText="1"/>
    </xf>
    <xf numFmtId="166" fontId="10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66" fontId="2" fillId="0" borderId="0" xfId="38" applyNumberFormat="1" applyFont="1" applyBorder="1" applyAlignment="1">
      <alignment horizontal="left" vertical="top" wrapText="1"/>
    </xf>
    <xf numFmtId="0" fontId="2" fillId="0" borderId="0" xfId="27" applyFont="1" applyFill="1" applyAlignment="1">
      <alignment vertical="top" wrapText="1"/>
    </xf>
    <xf numFmtId="0" fontId="2" fillId="0" borderId="0" xfId="0" applyFont="1" applyAlignment="1">
      <alignment horizontal="left" vertical="center" wrapText="1"/>
    </xf>
    <xf numFmtId="166" fontId="2" fillId="0" borderId="0" xfId="27" applyNumberFormat="1" applyFont="1" applyBorder="1" applyAlignment="1">
      <alignment horizontal="left" vertical="top" wrapText="1"/>
    </xf>
    <xf numFmtId="0" fontId="1" fillId="0" borderId="0" xfId="27" applyFont="1" applyAlignment="1">
      <alignment horizontal="left" wrapText="1" indent="1"/>
    </xf>
    <xf numFmtId="0" fontId="2" fillId="0" borderId="2" xfId="27" applyFont="1" applyFill="1" applyBorder="1" applyAlignment="1">
      <alignment horizontal="right" vertical="center" wrapText="1"/>
    </xf>
    <xf numFmtId="0" fontId="17" fillId="0" borderId="2" xfId="0" quotePrefix="1" applyFont="1" applyBorder="1" applyAlignment="1">
      <alignment horizontal="right" vertical="center" wrapText="1"/>
    </xf>
    <xf numFmtId="0" fontId="1" fillId="0" borderId="0" xfId="27" applyFont="1" applyAlignment="1">
      <alignment horizontal="left" wrapText="1" indent="1"/>
    </xf>
    <xf numFmtId="0" fontId="17" fillId="0" borderId="2" xfId="0" quotePrefix="1" applyFont="1" applyBorder="1" applyAlignment="1">
      <alignment horizontal="right" vertical="center" wrapText="1"/>
    </xf>
    <xf numFmtId="0" fontId="1" fillId="0" borderId="0" xfId="27" applyFont="1" applyAlignment="1">
      <alignment horizontal="left" wrapText="1" indent="1"/>
    </xf>
    <xf numFmtId="0" fontId="17" fillId="0" borderId="2" xfId="0" quotePrefix="1" applyFont="1" applyBorder="1" applyAlignment="1">
      <alignment horizontal="right" vertical="center" wrapText="1"/>
    </xf>
    <xf numFmtId="0" fontId="1" fillId="0" borderId="0" xfId="27" applyFont="1" applyAlignment="1">
      <alignment horizontal="left" wrapText="1" indent="1"/>
    </xf>
    <xf numFmtId="0" fontId="17" fillId="0" borderId="2" xfId="0" quotePrefix="1" applyFont="1" applyBorder="1" applyAlignment="1">
      <alignment horizontal="right" vertical="center" wrapText="1"/>
    </xf>
    <xf numFmtId="166" fontId="2" fillId="0" borderId="0" xfId="27" applyNumberFormat="1" applyFont="1" applyBorder="1" applyAlignment="1">
      <alignment horizontal="left" vertical="top" wrapText="1"/>
    </xf>
    <xf numFmtId="0" fontId="1" fillId="0" borderId="3" xfId="27" applyFont="1" applyBorder="1" applyAlignment="1">
      <alignment horizontal="left" vertical="center" wrapText="1"/>
    </xf>
    <xf numFmtId="166" fontId="2" fillId="0" borderId="0" xfId="27" quotePrefix="1" applyNumberFormat="1" applyFont="1" applyBorder="1" applyAlignment="1">
      <alignment horizontal="left" vertical="top" wrapText="1"/>
    </xf>
    <xf numFmtId="49" fontId="2" fillId="0" borderId="0" xfId="27" quotePrefix="1" applyNumberFormat="1" applyFont="1" applyBorder="1" applyAlignment="1">
      <alignment horizontal="left" vertical="top" wrapText="1"/>
    </xf>
    <xf numFmtId="166" fontId="2" fillId="0" borderId="2" xfId="27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27" applyFont="1" applyAlignment="1">
      <alignment horizontal="left" wrapText="1" indent="1"/>
    </xf>
    <xf numFmtId="0" fontId="13" fillId="0" borderId="0" xfId="27" applyFont="1" applyBorder="1" applyAlignment="1">
      <alignment horizontal="left" wrapText="1" indent="1"/>
    </xf>
    <xf numFmtId="0" fontId="10" fillId="0" borderId="0" xfId="27" applyFont="1" applyBorder="1" applyAlignment="1">
      <alignment horizontal="left" wrapText="1" indent="1"/>
    </xf>
    <xf numFmtId="0" fontId="9" fillId="0" borderId="0" xfId="27" applyFont="1" applyFill="1" applyBorder="1" applyAlignment="1">
      <alignment horizontal="right" wrapText="1"/>
    </xf>
    <xf numFmtId="0" fontId="2" fillId="0" borderId="2" xfId="27" applyFont="1" applyFill="1" applyBorder="1" applyAlignment="1">
      <alignment horizontal="right" vertical="center" wrapText="1"/>
    </xf>
    <xf numFmtId="0" fontId="2" fillId="0" borderId="6" xfId="27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top" wrapText="1"/>
    </xf>
    <xf numFmtId="0" fontId="17" fillId="0" borderId="2" xfId="0" quotePrefix="1" applyFont="1" applyBorder="1" applyAlignment="1">
      <alignment horizontal="right" vertical="center" wrapText="1"/>
    </xf>
  </cellXfs>
  <cellStyles count="40">
    <cellStyle name="1000 [0]" xfId="1"/>
    <cellStyle name="Dat" xfId="2"/>
    <cellStyle name="Dezimal [0,0]" xfId="3"/>
    <cellStyle name="Dezimal [0,00]" xfId="4"/>
    <cellStyle name="Dezimal [0,000]" xfId="5"/>
    <cellStyle name="Dezimal [0] 2" xfId="37"/>
    <cellStyle name="Dezimal[0,0000]" xfId="6"/>
    <cellStyle name="Hyperlink 2" xfId="38"/>
    <cellStyle name="Normal_HNTA" xfId="7"/>
    <cellStyle name="P-[0%]" xfId="8"/>
    <cellStyle name="P-[0,0%]" xfId="9"/>
    <cellStyle name="Standard" xfId="0" builtinId="0"/>
    <cellStyle name="Standard 2" xfId="28"/>
    <cellStyle name="Standard 3" xfId="27"/>
    <cellStyle name="Standard 4" xfId="39"/>
    <cellStyle name="Tab-[0%]" xfId="29"/>
    <cellStyle name="Tab-[0,0%]" xfId="30"/>
    <cellStyle name="Tab-Fn" xfId="10"/>
    <cellStyle name="Tab-L" xfId="11"/>
    <cellStyle name="Tab-L-02" xfId="12"/>
    <cellStyle name="Tab-L-04" xfId="13"/>
    <cellStyle name="Tab-L-fe" xfId="31"/>
    <cellStyle name="Tab-L-fett" xfId="14"/>
    <cellStyle name="Tab-L-fettU" xfId="32"/>
    <cellStyle name="Tab-LU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R-fett_T10220" xfId="33"/>
    <cellStyle name="Tab-R-fettU" xfId="34"/>
    <cellStyle name="Tab-RU" xfId="23"/>
    <cellStyle name="Tab-RU[0,0]" xfId="24"/>
    <cellStyle name="Tab-RU_Arbeitslose" xfId="35"/>
    <cellStyle name="Tab-T" xfId="25"/>
    <cellStyle name="Tab-UT" xfId="26"/>
    <cellStyle name="Text Arial 8" xfId="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147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vin.zaugg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24.28515625" style="9" customWidth="1"/>
    <col min="3" max="3" width="1.42578125" style="9" customWidth="1"/>
    <col min="4" max="4" width="38.5703125" style="9" customWidth="1"/>
    <col min="5" max="5" width="1.42578125" style="9" customWidth="1"/>
    <col min="6" max="6" width="38.5703125" style="9" customWidth="1"/>
    <col min="7" max="16384" width="10.85546875" style="9"/>
  </cols>
  <sheetData>
    <row r="1" spans="1:6" s="7" customFormat="1" ht="33" customHeight="1" x14ac:dyDescent="0.2">
      <c r="B1" s="82" t="s">
        <v>1</v>
      </c>
      <c r="C1" s="82"/>
      <c r="D1" s="82"/>
      <c r="E1" s="82"/>
      <c r="F1" s="82"/>
    </row>
    <row r="2" spans="1:6" s="7" customFormat="1" ht="16.5" customHeight="1" x14ac:dyDescent="0.25">
      <c r="B2" s="83" t="s">
        <v>2</v>
      </c>
      <c r="C2" s="84"/>
      <c r="D2" s="84"/>
      <c r="E2" s="84"/>
      <c r="F2" s="84"/>
    </row>
    <row r="3" spans="1:6" s="7" customFormat="1" ht="6.75" customHeight="1" x14ac:dyDescent="0.2">
      <c r="A3" s="8"/>
    </row>
    <row r="4" spans="1:6" ht="16.5" customHeight="1" x14ac:dyDescent="0.2"/>
    <row r="5" spans="1:6" s="10" customFormat="1" ht="16.5" customHeight="1" x14ac:dyDescent="0.3">
      <c r="B5" s="11" t="s">
        <v>73</v>
      </c>
      <c r="C5" s="12"/>
      <c r="D5" s="85" t="s">
        <v>63</v>
      </c>
      <c r="E5" s="85"/>
      <c r="F5" s="85"/>
    </row>
    <row r="6" spans="1:6" s="13" customFormat="1" ht="2.25" customHeight="1" x14ac:dyDescent="0.2">
      <c r="B6" s="14"/>
      <c r="C6" s="14"/>
      <c r="D6" s="15"/>
      <c r="E6" s="15"/>
      <c r="F6" s="15"/>
    </row>
    <row r="7" spans="1:6" s="13" customFormat="1" ht="16.5" customHeight="1" x14ac:dyDescent="0.2">
      <c r="B7" s="16"/>
      <c r="D7" s="86" t="s">
        <v>75</v>
      </c>
      <c r="E7" s="86"/>
      <c r="F7" s="86"/>
    </row>
    <row r="8" spans="1:6" s="17" customFormat="1" ht="16.5" customHeight="1" x14ac:dyDescent="0.2">
      <c r="B8" s="18"/>
      <c r="C8" s="19"/>
      <c r="D8" s="87" t="s">
        <v>76</v>
      </c>
      <c r="E8" s="87"/>
      <c r="F8" s="87"/>
    </row>
    <row r="9" spans="1:6" s="17" customFormat="1" ht="18.75" customHeight="1" x14ac:dyDescent="0.2">
      <c r="B9" s="20" t="s">
        <v>3</v>
      </c>
      <c r="C9" s="21"/>
      <c r="D9" s="22"/>
      <c r="E9" s="22"/>
      <c r="F9" s="22"/>
    </row>
    <row r="10" spans="1:6" s="23" customFormat="1" ht="15" customHeight="1" x14ac:dyDescent="0.2">
      <c r="B10" s="24" t="s">
        <v>77</v>
      </c>
      <c r="C10" s="25"/>
      <c r="D10" s="76" t="s">
        <v>9</v>
      </c>
      <c r="E10" s="76"/>
      <c r="F10" s="76"/>
    </row>
    <row r="11" spans="1:6" s="23" customFormat="1" ht="15" customHeight="1" x14ac:dyDescent="0.2">
      <c r="B11" s="24" t="s">
        <v>4</v>
      </c>
      <c r="C11" s="25"/>
      <c r="D11" s="76" t="s">
        <v>82</v>
      </c>
      <c r="E11" s="76"/>
      <c r="F11" s="76"/>
    </row>
    <row r="12" spans="1:6" s="23" customFormat="1" ht="15" customHeight="1" x14ac:dyDescent="0.2">
      <c r="B12" s="24" t="s">
        <v>78</v>
      </c>
      <c r="C12" s="25"/>
      <c r="D12" s="66" t="s">
        <v>79</v>
      </c>
      <c r="E12" s="66"/>
      <c r="F12" s="66"/>
    </row>
    <row r="13" spans="1:6" s="26" customFormat="1" ht="15" customHeight="1" x14ac:dyDescent="0.2">
      <c r="B13" s="24" t="s">
        <v>5</v>
      </c>
      <c r="C13" s="25"/>
      <c r="D13" s="76" t="s">
        <v>14</v>
      </c>
      <c r="E13" s="76"/>
      <c r="F13" s="76"/>
    </row>
    <row r="14" spans="1:6" s="26" customFormat="1" ht="15" customHeight="1" x14ac:dyDescent="0.2">
      <c r="B14" s="27" t="s">
        <v>6</v>
      </c>
      <c r="C14" s="28"/>
      <c r="D14" s="78" t="s">
        <v>85</v>
      </c>
      <c r="E14" s="78"/>
      <c r="F14" s="78"/>
    </row>
    <row r="15" spans="1:6" s="23" customFormat="1" ht="15" customHeight="1" x14ac:dyDescent="0.2">
      <c r="B15" s="30" t="s">
        <v>7</v>
      </c>
      <c r="C15" s="28"/>
      <c r="D15" s="79" t="s">
        <v>86</v>
      </c>
      <c r="E15" s="79"/>
      <c r="F15" s="79"/>
    </row>
    <row r="16" spans="1:6" s="17" customFormat="1" ht="22.35" customHeight="1" x14ac:dyDescent="0.2">
      <c r="B16" s="31" t="s">
        <v>8</v>
      </c>
      <c r="C16" s="68"/>
      <c r="D16" s="80" t="s">
        <v>83</v>
      </c>
      <c r="E16" s="81"/>
      <c r="F16" s="81"/>
    </row>
    <row r="17" spans="2:6" ht="18.75" customHeight="1" x14ac:dyDescent="0.2">
      <c r="B17" s="20" t="s">
        <v>10</v>
      </c>
      <c r="C17" s="21"/>
      <c r="D17" s="32" t="s">
        <v>11</v>
      </c>
      <c r="E17" s="32"/>
      <c r="F17" s="32" t="s">
        <v>60</v>
      </c>
    </row>
    <row r="18" spans="2:6" ht="15" customHeight="1" x14ac:dyDescent="0.2">
      <c r="B18" s="24"/>
      <c r="C18" s="16"/>
      <c r="D18" s="24" t="s">
        <v>36</v>
      </c>
      <c r="E18" s="24"/>
      <c r="F18" s="63" t="s">
        <v>61</v>
      </c>
    </row>
    <row r="19" spans="2:6" ht="18.75" customHeight="1" thickBot="1" x14ac:dyDescent="0.25">
      <c r="B19" s="24"/>
      <c r="C19" s="16"/>
      <c r="D19" s="29" t="s">
        <v>12</v>
      </c>
      <c r="E19" s="29"/>
      <c r="F19" s="29" t="s">
        <v>62</v>
      </c>
    </row>
    <row r="20" spans="2:6" ht="22.5" customHeight="1" x14ac:dyDescent="0.2">
      <c r="B20" s="77"/>
      <c r="C20" s="77"/>
      <c r="D20" s="77"/>
      <c r="E20" s="77"/>
      <c r="F20" s="77"/>
    </row>
    <row r="21" spans="2:6" ht="12.75" customHeight="1" x14ac:dyDescent="0.2">
      <c r="B21" s="33"/>
      <c r="D21" s="17"/>
      <c r="E21" s="17"/>
      <c r="F21" s="17"/>
    </row>
    <row r="22" spans="2:6" ht="12.75" customHeight="1" x14ac:dyDescent="0.2">
      <c r="D22" s="17"/>
      <c r="E22" s="17"/>
      <c r="F22" s="17"/>
    </row>
    <row r="23" spans="2:6" ht="12.75" customHeight="1" x14ac:dyDescent="0.2">
      <c r="D23" s="34"/>
      <c r="E23" s="34"/>
      <c r="F23" s="34"/>
    </row>
    <row r="24" spans="2:6" ht="12.75" customHeight="1" x14ac:dyDescent="0.2">
      <c r="D24" s="17"/>
      <c r="E24" s="17"/>
      <c r="F24" s="17"/>
    </row>
  </sheetData>
  <mergeCells count="12">
    <mergeCell ref="B1:F1"/>
    <mergeCell ref="B2:F2"/>
    <mergeCell ref="D5:F5"/>
    <mergeCell ref="D7:F7"/>
    <mergeCell ref="D8:F8"/>
    <mergeCell ref="D10:F10"/>
    <mergeCell ref="D11:F11"/>
    <mergeCell ref="B20:F20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15" top="0" bottom="0.59055118110236215" header="0" footer="0.39370078740157483"/>
  <pageSetup paperSize="9" scale="96" fitToHeight="0" orientation="portrait" verticalDpi="4294967292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68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1</v>
      </c>
      <c r="E13" s="36">
        <v>0</v>
      </c>
      <c r="F13" s="36">
        <f>SUM(D13:E13)</f>
        <v>1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1</v>
      </c>
    </row>
    <row r="14" spans="1:26" s="4" customFormat="1" ht="16.5" customHeight="1" x14ac:dyDescent="0.2">
      <c r="A14" s="35"/>
      <c r="B14" s="52" t="s">
        <v>54</v>
      </c>
      <c r="C14" s="35"/>
      <c r="D14" s="36">
        <v>2</v>
      </c>
      <c r="E14" s="36">
        <v>1</v>
      </c>
      <c r="F14" s="36">
        <f t="shared" ref="F14:F33" si="1">SUM(D14:E14)</f>
        <v>3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3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1</v>
      </c>
      <c r="F15" s="36">
        <f t="shared" si="1"/>
        <v>2</v>
      </c>
      <c r="G15" s="36"/>
      <c r="H15" s="36">
        <v>5</v>
      </c>
      <c r="I15" s="36">
        <v>0</v>
      </c>
      <c r="J15" s="36">
        <v>0</v>
      </c>
      <c r="K15" s="36">
        <f t="shared" si="0"/>
        <v>5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7</v>
      </c>
    </row>
    <row r="16" spans="1:26" s="4" customFormat="1" ht="16.5" customHeight="1" x14ac:dyDescent="0.2">
      <c r="A16" s="35"/>
      <c r="B16" s="52" t="s">
        <v>51</v>
      </c>
      <c r="C16" s="35"/>
      <c r="D16" s="36">
        <v>6</v>
      </c>
      <c r="E16" s="36">
        <v>0</v>
      </c>
      <c r="F16" s="36">
        <f t="shared" si="1"/>
        <v>6</v>
      </c>
      <c r="G16" s="36"/>
      <c r="H16" s="36">
        <v>7</v>
      </c>
      <c r="I16" s="36">
        <v>1</v>
      </c>
      <c r="J16" s="36">
        <v>0</v>
      </c>
      <c r="K16" s="36">
        <f t="shared" si="0"/>
        <v>8</v>
      </c>
      <c r="L16" s="36"/>
      <c r="M16" s="36">
        <v>2</v>
      </c>
      <c r="N16" s="36">
        <v>17</v>
      </c>
      <c r="O16" s="36">
        <v>0</v>
      </c>
      <c r="P16" s="36">
        <f t="shared" si="2"/>
        <v>19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33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7</v>
      </c>
      <c r="I17" s="36">
        <v>1</v>
      </c>
      <c r="J17" s="36">
        <v>0</v>
      </c>
      <c r="K17" s="36">
        <f t="shared" si="0"/>
        <v>8</v>
      </c>
      <c r="L17" s="36"/>
      <c r="M17" s="36">
        <v>3</v>
      </c>
      <c r="N17" s="36">
        <v>58</v>
      </c>
      <c r="O17" s="36">
        <v>2</v>
      </c>
      <c r="P17" s="36">
        <f t="shared" si="2"/>
        <v>63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1</v>
      </c>
      <c r="X17" s="36">
        <v>0</v>
      </c>
      <c r="Z17" s="36">
        <f t="shared" si="4"/>
        <v>73</v>
      </c>
    </row>
    <row r="18" spans="1:26" s="4" customFormat="1" ht="16.5" customHeight="1" x14ac:dyDescent="0.2">
      <c r="A18" s="35"/>
      <c r="B18" s="52" t="s">
        <v>20</v>
      </c>
      <c r="C18" s="35"/>
      <c r="D18" s="36">
        <v>2</v>
      </c>
      <c r="E18" s="36">
        <v>0</v>
      </c>
      <c r="F18" s="36">
        <f t="shared" si="1"/>
        <v>2</v>
      </c>
      <c r="G18" s="36"/>
      <c r="H18" s="36">
        <v>9</v>
      </c>
      <c r="I18" s="36">
        <v>0</v>
      </c>
      <c r="J18" s="36">
        <v>0</v>
      </c>
      <c r="K18" s="36">
        <f t="shared" si="0"/>
        <v>9</v>
      </c>
      <c r="L18" s="36"/>
      <c r="M18" s="36">
        <v>3</v>
      </c>
      <c r="N18" s="36">
        <v>59</v>
      </c>
      <c r="O18" s="36">
        <v>2</v>
      </c>
      <c r="P18" s="36">
        <f t="shared" si="2"/>
        <v>64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0</v>
      </c>
      <c r="X18" s="36">
        <v>0</v>
      </c>
      <c r="Z18" s="36">
        <f t="shared" si="4"/>
        <v>75</v>
      </c>
    </row>
    <row r="19" spans="1:26" s="4" customFormat="1" ht="16.5" customHeight="1" x14ac:dyDescent="0.2">
      <c r="A19" s="35"/>
      <c r="B19" s="52" t="s">
        <v>21</v>
      </c>
      <c r="C19" s="35"/>
      <c r="D19" s="36">
        <v>0</v>
      </c>
      <c r="E19" s="36">
        <v>0</v>
      </c>
      <c r="F19" s="36">
        <f t="shared" si="1"/>
        <v>0</v>
      </c>
      <c r="G19" s="36"/>
      <c r="H19" s="36">
        <v>8</v>
      </c>
      <c r="I19" s="36">
        <v>2</v>
      </c>
      <c r="J19" s="36">
        <v>0</v>
      </c>
      <c r="K19" s="36">
        <f t="shared" si="0"/>
        <v>10</v>
      </c>
      <c r="L19" s="36"/>
      <c r="M19" s="36">
        <v>5</v>
      </c>
      <c r="N19" s="36">
        <v>56</v>
      </c>
      <c r="O19" s="36">
        <v>2</v>
      </c>
      <c r="P19" s="36">
        <f t="shared" si="2"/>
        <v>63</v>
      </c>
      <c r="Q19" s="5"/>
      <c r="R19" s="36">
        <v>1</v>
      </c>
      <c r="S19" s="36">
        <v>0</v>
      </c>
      <c r="T19" s="36">
        <v>0</v>
      </c>
      <c r="U19" s="36">
        <f t="shared" si="3"/>
        <v>1</v>
      </c>
      <c r="W19" s="36">
        <v>0</v>
      </c>
      <c r="X19" s="36">
        <v>0</v>
      </c>
      <c r="Z19" s="36">
        <f t="shared" si="4"/>
        <v>74</v>
      </c>
    </row>
    <row r="20" spans="1:26" s="4" customFormat="1" ht="16.5" customHeight="1" x14ac:dyDescent="0.2">
      <c r="A20" s="35"/>
      <c r="B20" s="52" t="s">
        <v>22</v>
      </c>
      <c r="C20" s="35"/>
      <c r="D20" s="36">
        <v>2</v>
      </c>
      <c r="E20" s="36">
        <v>0</v>
      </c>
      <c r="F20" s="36">
        <f t="shared" si="1"/>
        <v>2</v>
      </c>
      <c r="G20" s="36"/>
      <c r="H20" s="36">
        <v>2</v>
      </c>
      <c r="I20" s="36">
        <v>1</v>
      </c>
      <c r="J20" s="36">
        <v>0</v>
      </c>
      <c r="K20" s="36">
        <f t="shared" si="0"/>
        <v>3</v>
      </c>
      <c r="L20" s="36"/>
      <c r="M20" s="36">
        <v>2</v>
      </c>
      <c r="N20" s="36">
        <v>62</v>
      </c>
      <c r="O20" s="36">
        <v>1</v>
      </c>
      <c r="P20" s="36">
        <f t="shared" si="2"/>
        <v>65</v>
      </c>
      <c r="Q20" s="5"/>
      <c r="R20" s="36">
        <v>0</v>
      </c>
      <c r="S20" s="36">
        <v>1</v>
      </c>
      <c r="T20" s="36">
        <v>0</v>
      </c>
      <c r="U20" s="36">
        <f t="shared" si="3"/>
        <v>1</v>
      </c>
      <c r="W20" s="36">
        <v>2</v>
      </c>
      <c r="X20" s="36">
        <v>0</v>
      </c>
      <c r="Z20" s="36">
        <f t="shared" si="4"/>
        <v>73</v>
      </c>
    </row>
    <row r="21" spans="1:26" s="4" customFormat="1" ht="16.5" customHeight="1" x14ac:dyDescent="0.2">
      <c r="A21" s="35"/>
      <c r="B21" s="52" t="s">
        <v>23</v>
      </c>
      <c r="C21" s="35"/>
      <c r="D21" s="36">
        <v>0</v>
      </c>
      <c r="E21" s="36">
        <v>0</v>
      </c>
      <c r="F21" s="36">
        <f t="shared" si="1"/>
        <v>0</v>
      </c>
      <c r="G21" s="36"/>
      <c r="H21" s="36">
        <v>10</v>
      </c>
      <c r="I21" s="36">
        <v>0</v>
      </c>
      <c r="J21" s="36">
        <v>0</v>
      </c>
      <c r="K21" s="36">
        <f t="shared" si="0"/>
        <v>10</v>
      </c>
      <c r="L21" s="36"/>
      <c r="M21" s="36">
        <v>2</v>
      </c>
      <c r="N21" s="36">
        <v>45</v>
      </c>
      <c r="O21" s="36">
        <v>6</v>
      </c>
      <c r="P21" s="36">
        <f t="shared" si="2"/>
        <v>53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1</v>
      </c>
      <c r="X21" s="36">
        <v>0</v>
      </c>
      <c r="Z21" s="36">
        <f t="shared" si="4"/>
        <v>64</v>
      </c>
    </row>
    <row r="22" spans="1:26" s="4" customFormat="1" ht="22.5" customHeight="1" x14ac:dyDescent="0.2">
      <c r="A22" s="35"/>
      <c r="B22" s="52" t="s">
        <v>24</v>
      </c>
      <c r="C22" s="35"/>
      <c r="D22" s="36">
        <v>1</v>
      </c>
      <c r="E22" s="36">
        <v>0</v>
      </c>
      <c r="F22" s="36">
        <f t="shared" si="1"/>
        <v>1</v>
      </c>
      <c r="G22" s="36"/>
      <c r="H22" s="36">
        <v>15</v>
      </c>
      <c r="I22" s="36">
        <v>0</v>
      </c>
      <c r="J22" s="36">
        <v>0</v>
      </c>
      <c r="K22" s="36">
        <f t="shared" si="0"/>
        <v>15</v>
      </c>
      <c r="L22" s="36"/>
      <c r="M22" s="36">
        <v>0</v>
      </c>
      <c r="N22" s="36">
        <v>54</v>
      </c>
      <c r="O22" s="36">
        <v>13</v>
      </c>
      <c r="P22" s="36">
        <f t="shared" si="2"/>
        <v>67</v>
      </c>
      <c r="Q22" s="5"/>
      <c r="R22" s="36">
        <v>1</v>
      </c>
      <c r="S22" s="36">
        <v>0</v>
      </c>
      <c r="T22" s="36">
        <v>0</v>
      </c>
      <c r="U22" s="36">
        <f t="shared" si="3"/>
        <v>1</v>
      </c>
      <c r="W22" s="36">
        <v>1</v>
      </c>
      <c r="X22" s="36">
        <v>1</v>
      </c>
      <c r="Z22" s="36">
        <f t="shared" si="4"/>
        <v>86</v>
      </c>
    </row>
    <row r="23" spans="1:26" s="4" customFormat="1" ht="16.5" customHeight="1" x14ac:dyDescent="0.2">
      <c r="A23" s="35"/>
      <c r="B23" s="52" t="s">
        <v>25</v>
      </c>
      <c r="C23" s="35"/>
      <c r="D23" s="36">
        <v>3</v>
      </c>
      <c r="E23" s="36">
        <v>0</v>
      </c>
      <c r="F23" s="36">
        <f t="shared" si="1"/>
        <v>3</v>
      </c>
      <c r="G23" s="36"/>
      <c r="H23" s="36">
        <v>4</v>
      </c>
      <c r="I23" s="36">
        <v>0</v>
      </c>
      <c r="J23" s="36">
        <v>0</v>
      </c>
      <c r="K23" s="36">
        <f t="shared" si="0"/>
        <v>4</v>
      </c>
      <c r="L23" s="36"/>
      <c r="M23" s="36">
        <v>0</v>
      </c>
      <c r="N23" s="36">
        <v>55</v>
      </c>
      <c r="O23" s="36">
        <v>10</v>
      </c>
      <c r="P23" s="36">
        <f t="shared" si="2"/>
        <v>65</v>
      </c>
      <c r="Q23" s="5"/>
      <c r="R23" s="36">
        <v>0</v>
      </c>
      <c r="S23" s="36">
        <v>1</v>
      </c>
      <c r="T23" s="36">
        <v>0</v>
      </c>
      <c r="U23" s="36">
        <f t="shared" si="3"/>
        <v>1</v>
      </c>
      <c r="W23" s="36">
        <v>0</v>
      </c>
      <c r="X23" s="36">
        <v>1</v>
      </c>
      <c r="Z23" s="36">
        <f t="shared" si="4"/>
        <v>74</v>
      </c>
    </row>
    <row r="24" spans="1:26" s="4" customFormat="1" ht="16.5" customHeight="1" x14ac:dyDescent="0.2">
      <c r="A24" s="35"/>
      <c r="B24" s="52" t="s">
        <v>26</v>
      </c>
      <c r="C24" s="35"/>
      <c r="D24" s="36">
        <v>2</v>
      </c>
      <c r="E24" s="36">
        <v>0</v>
      </c>
      <c r="F24" s="36">
        <f t="shared" si="1"/>
        <v>2</v>
      </c>
      <c r="G24" s="36"/>
      <c r="H24" s="36">
        <v>3</v>
      </c>
      <c r="I24" s="36">
        <v>0</v>
      </c>
      <c r="J24" s="36">
        <v>0</v>
      </c>
      <c r="K24" s="36">
        <f t="shared" si="0"/>
        <v>3</v>
      </c>
      <c r="L24" s="36"/>
      <c r="M24" s="36">
        <v>0</v>
      </c>
      <c r="N24" s="36">
        <v>40</v>
      </c>
      <c r="O24" s="36">
        <v>1</v>
      </c>
      <c r="P24" s="36">
        <f t="shared" si="2"/>
        <v>41</v>
      </c>
      <c r="Q24" s="5"/>
      <c r="R24" s="36">
        <v>0</v>
      </c>
      <c r="S24" s="36">
        <v>1</v>
      </c>
      <c r="T24" s="36">
        <v>0</v>
      </c>
      <c r="U24" s="36">
        <f t="shared" si="3"/>
        <v>1</v>
      </c>
      <c r="W24" s="36">
        <v>0</v>
      </c>
      <c r="X24" s="36">
        <v>0</v>
      </c>
      <c r="Z24" s="36">
        <f t="shared" si="4"/>
        <v>47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5</v>
      </c>
      <c r="I25" s="36">
        <v>0</v>
      </c>
      <c r="J25" s="36">
        <v>0</v>
      </c>
      <c r="K25" s="36">
        <f t="shared" si="0"/>
        <v>5</v>
      </c>
      <c r="L25" s="36"/>
      <c r="M25" s="36">
        <v>0</v>
      </c>
      <c r="N25" s="36">
        <v>33</v>
      </c>
      <c r="O25" s="36">
        <v>2</v>
      </c>
      <c r="P25" s="36">
        <f t="shared" si="2"/>
        <v>35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40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2</v>
      </c>
      <c r="I26" s="36">
        <v>0</v>
      </c>
      <c r="J26" s="36">
        <v>0</v>
      </c>
      <c r="K26" s="36">
        <f t="shared" si="0"/>
        <v>2</v>
      </c>
      <c r="L26" s="36"/>
      <c r="M26" s="36">
        <v>0</v>
      </c>
      <c r="N26" s="36">
        <v>37</v>
      </c>
      <c r="O26" s="36">
        <v>0</v>
      </c>
      <c r="P26" s="36">
        <f t="shared" si="2"/>
        <v>37</v>
      </c>
      <c r="Q26" s="5"/>
      <c r="R26" s="36">
        <v>0</v>
      </c>
      <c r="S26" s="36">
        <v>1</v>
      </c>
      <c r="T26" s="36">
        <v>0</v>
      </c>
      <c r="U26" s="36">
        <f t="shared" si="3"/>
        <v>1</v>
      </c>
      <c r="W26" s="36">
        <v>0</v>
      </c>
      <c r="X26" s="36">
        <v>0</v>
      </c>
      <c r="Z26" s="36">
        <f t="shared" si="4"/>
        <v>41</v>
      </c>
    </row>
    <row r="27" spans="1:26" s="4" customFormat="1" ht="22.5" customHeight="1" x14ac:dyDescent="0.2">
      <c r="A27" s="35"/>
      <c r="B27" s="52" t="s">
        <v>29</v>
      </c>
      <c r="C27" s="35"/>
      <c r="D27" s="36">
        <v>1</v>
      </c>
      <c r="E27" s="36">
        <v>0</v>
      </c>
      <c r="F27" s="36">
        <f t="shared" si="1"/>
        <v>1</v>
      </c>
      <c r="G27" s="36"/>
      <c r="H27" s="36">
        <v>1</v>
      </c>
      <c r="I27" s="36">
        <v>0</v>
      </c>
      <c r="J27" s="36">
        <v>0</v>
      </c>
      <c r="K27" s="36">
        <f t="shared" si="0"/>
        <v>1</v>
      </c>
      <c r="L27" s="36"/>
      <c r="M27" s="36">
        <v>0</v>
      </c>
      <c r="N27" s="36">
        <v>23</v>
      </c>
      <c r="O27" s="36">
        <v>0</v>
      </c>
      <c r="P27" s="36">
        <f t="shared" si="2"/>
        <v>23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25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1</v>
      </c>
      <c r="I28" s="36">
        <v>0</v>
      </c>
      <c r="J28" s="36">
        <v>1</v>
      </c>
      <c r="K28" s="36">
        <f t="shared" si="0"/>
        <v>2</v>
      </c>
      <c r="L28" s="36"/>
      <c r="M28" s="36">
        <v>0</v>
      </c>
      <c r="N28" s="36">
        <v>28</v>
      </c>
      <c r="O28" s="36">
        <v>0</v>
      </c>
      <c r="P28" s="36">
        <f t="shared" si="2"/>
        <v>28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31</v>
      </c>
    </row>
    <row r="29" spans="1:26" s="4" customFormat="1" ht="16.5" customHeight="1" x14ac:dyDescent="0.2">
      <c r="A29" s="35"/>
      <c r="B29" s="52" t="s">
        <v>31</v>
      </c>
      <c r="C29" s="35"/>
      <c r="D29" s="36">
        <v>1</v>
      </c>
      <c r="E29" s="36">
        <v>0</v>
      </c>
      <c r="F29" s="36">
        <f t="shared" si="1"/>
        <v>1</v>
      </c>
      <c r="G29" s="36"/>
      <c r="H29" s="36">
        <v>2</v>
      </c>
      <c r="I29" s="36">
        <v>0</v>
      </c>
      <c r="J29" s="36">
        <v>0</v>
      </c>
      <c r="K29" s="36">
        <f t="shared" si="0"/>
        <v>2</v>
      </c>
      <c r="L29" s="36"/>
      <c r="M29" s="36">
        <v>0</v>
      </c>
      <c r="N29" s="36">
        <v>18</v>
      </c>
      <c r="O29" s="36">
        <v>0</v>
      </c>
      <c r="P29" s="36">
        <f t="shared" si="2"/>
        <v>18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21</v>
      </c>
    </row>
    <row r="30" spans="1:26" s="4" customFormat="1" ht="16.5" customHeight="1" x14ac:dyDescent="0.2">
      <c r="A30" s="35"/>
      <c r="B30" s="52" t="s">
        <v>32</v>
      </c>
      <c r="C30" s="35"/>
      <c r="D30" s="36">
        <v>1</v>
      </c>
      <c r="E30" s="36">
        <v>0</v>
      </c>
      <c r="F30" s="36">
        <f t="shared" si="1"/>
        <v>1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5</v>
      </c>
      <c r="O30" s="36">
        <v>0</v>
      </c>
      <c r="P30" s="36">
        <f t="shared" si="2"/>
        <v>5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6</v>
      </c>
    </row>
    <row r="31" spans="1:26" s="4" customFormat="1" ht="22.5" customHeight="1" x14ac:dyDescent="0.2">
      <c r="A31" s="35"/>
      <c r="B31" s="6" t="s">
        <v>64</v>
      </c>
      <c r="C31" s="35"/>
      <c r="D31" s="36">
        <v>2</v>
      </c>
      <c r="E31" s="36">
        <v>0</v>
      </c>
      <c r="F31" s="36">
        <f t="shared" si="1"/>
        <v>2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2</v>
      </c>
      <c r="O31" s="36">
        <v>0</v>
      </c>
      <c r="P31" s="36">
        <f t="shared" si="2"/>
        <v>2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4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1</v>
      </c>
      <c r="F32" s="36">
        <f t="shared" si="1"/>
        <v>2</v>
      </c>
      <c r="G32" s="36"/>
      <c r="H32" s="36">
        <v>7</v>
      </c>
      <c r="I32" s="36">
        <v>0</v>
      </c>
      <c r="J32" s="36">
        <v>0</v>
      </c>
      <c r="K32" s="36">
        <f t="shared" si="0"/>
        <v>7</v>
      </c>
      <c r="L32" s="36"/>
      <c r="M32" s="36">
        <v>0</v>
      </c>
      <c r="N32" s="36">
        <v>35</v>
      </c>
      <c r="O32" s="36">
        <v>1</v>
      </c>
      <c r="P32" s="36">
        <f t="shared" si="2"/>
        <v>36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303</v>
      </c>
      <c r="Z32" s="36">
        <f t="shared" si="4"/>
        <v>348</v>
      </c>
    </row>
    <row r="33" spans="2:26" s="37" customFormat="1" ht="22.5" customHeight="1" x14ac:dyDescent="0.2">
      <c r="B33" s="57" t="s">
        <v>0</v>
      </c>
      <c r="C33" s="58"/>
      <c r="D33" s="59">
        <v>29</v>
      </c>
      <c r="E33" s="59">
        <v>3</v>
      </c>
      <c r="F33" s="59">
        <f t="shared" si="1"/>
        <v>32</v>
      </c>
      <c r="G33" s="59"/>
      <c r="H33" s="59">
        <v>88</v>
      </c>
      <c r="I33" s="59">
        <v>5</v>
      </c>
      <c r="J33" s="59">
        <v>1</v>
      </c>
      <c r="K33" s="59">
        <f t="shared" ref="K33" si="5">SUM(K13:K32)</f>
        <v>94</v>
      </c>
      <c r="L33" s="59"/>
      <c r="M33" s="59">
        <v>17</v>
      </c>
      <c r="N33" s="59">
        <v>627</v>
      </c>
      <c r="O33" s="59">
        <v>40</v>
      </c>
      <c r="P33" s="59">
        <f t="shared" si="2"/>
        <v>684</v>
      </c>
      <c r="Q33" s="59"/>
      <c r="R33" s="59">
        <v>2</v>
      </c>
      <c r="S33" s="59">
        <v>4</v>
      </c>
      <c r="T33" s="59">
        <v>0</v>
      </c>
      <c r="U33" s="59">
        <f t="shared" si="3"/>
        <v>6</v>
      </c>
      <c r="V33" s="59"/>
      <c r="W33" s="59">
        <v>5</v>
      </c>
      <c r="X33" s="59">
        <v>305</v>
      </c>
      <c r="Y33" s="59"/>
      <c r="Z33" s="59">
        <f t="shared" ref="Z33" si="6">SUM(Z13:Z32)</f>
        <v>1126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69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4</v>
      </c>
      <c r="E14" s="36">
        <v>0</v>
      </c>
      <c r="F14" s="36">
        <f t="shared" ref="F14:F33" si="1">SUM(D14:E14)</f>
        <v>4</v>
      </c>
      <c r="G14" s="36"/>
      <c r="H14" s="36">
        <v>1</v>
      </c>
      <c r="I14" s="36">
        <v>0</v>
      </c>
      <c r="J14" s="36">
        <v>0</v>
      </c>
      <c r="K14" s="36">
        <f t="shared" si="0"/>
        <v>1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5</v>
      </c>
    </row>
    <row r="15" spans="1:26" s="4" customFormat="1" ht="16.5" customHeight="1" x14ac:dyDescent="0.2">
      <c r="A15" s="35"/>
      <c r="B15" s="52" t="s">
        <v>50</v>
      </c>
      <c r="C15" s="35"/>
      <c r="D15" s="36">
        <v>5</v>
      </c>
      <c r="E15" s="36">
        <v>0</v>
      </c>
      <c r="F15" s="36">
        <f t="shared" si="1"/>
        <v>5</v>
      </c>
      <c r="G15" s="36"/>
      <c r="H15" s="36">
        <v>1</v>
      </c>
      <c r="I15" s="36">
        <v>0</v>
      </c>
      <c r="J15" s="36">
        <v>0</v>
      </c>
      <c r="K15" s="36">
        <f t="shared" si="0"/>
        <v>1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6</v>
      </c>
    </row>
    <row r="16" spans="1:26" s="4" customFormat="1" ht="16.5" customHeight="1" x14ac:dyDescent="0.2">
      <c r="A16" s="35"/>
      <c r="B16" s="52" t="s">
        <v>51</v>
      </c>
      <c r="C16" s="35"/>
      <c r="D16" s="36">
        <v>2</v>
      </c>
      <c r="E16" s="36">
        <v>0</v>
      </c>
      <c r="F16" s="36">
        <f t="shared" si="1"/>
        <v>2</v>
      </c>
      <c r="G16" s="36"/>
      <c r="H16" s="36">
        <v>4</v>
      </c>
      <c r="I16" s="36">
        <v>0</v>
      </c>
      <c r="J16" s="36">
        <v>1</v>
      </c>
      <c r="K16" s="36">
        <f t="shared" si="0"/>
        <v>5</v>
      </c>
      <c r="L16" s="36"/>
      <c r="M16" s="36">
        <v>2</v>
      </c>
      <c r="N16" s="36">
        <v>14</v>
      </c>
      <c r="O16" s="36">
        <v>0</v>
      </c>
      <c r="P16" s="36">
        <f t="shared" si="2"/>
        <v>16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23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8</v>
      </c>
      <c r="I17" s="36">
        <v>0</v>
      </c>
      <c r="J17" s="36">
        <v>0</v>
      </c>
      <c r="K17" s="36">
        <f t="shared" si="0"/>
        <v>8</v>
      </c>
      <c r="L17" s="36"/>
      <c r="M17" s="36">
        <v>2</v>
      </c>
      <c r="N17" s="36">
        <v>57</v>
      </c>
      <c r="O17" s="36">
        <v>5</v>
      </c>
      <c r="P17" s="36">
        <f t="shared" si="2"/>
        <v>64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73</v>
      </c>
    </row>
    <row r="18" spans="1:26" s="4" customFormat="1" ht="16.5" customHeight="1" x14ac:dyDescent="0.2">
      <c r="A18" s="35"/>
      <c r="B18" s="52" t="s">
        <v>20</v>
      </c>
      <c r="C18" s="35"/>
      <c r="D18" s="36">
        <v>1</v>
      </c>
      <c r="E18" s="36">
        <v>0</v>
      </c>
      <c r="F18" s="36">
        <f t="shared" si="1"/>
        <v>1</v>
      </c>
      <c r="G18" s="36"/>
      <c r="H18" s="36">
        <v>8</v>
      </c>
      <c r="I18" s="36">
        <v>0</v>
      </c>
      <c r="J18" s="36">
        <v>0</v>
      </c>
      <c r="K18" s="36">
        <f t="shared" si="0"/>
        <v>8</v>
      </c>
      <c r="L18" s="36"/>
      <c r="M18" s="36">
        <v>1</v>
      </c>
      <c r="N18" s="36">
        <v>61</v>
      </c>
      <c r="O18" s="36">
        <v>2</v>
      </c>
      <c r="P18" s="36">
        <f t="shared" si="2"/>
        <v>64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1</v>
      </c>
      <c r="X18" s="36">
        <v>0</v>
      </c>
      <c r="Z18" s="36">
        <f t="shared" si="4"/>
        <v>74</v>
      </c>
    </row>
    <row r="19" spans="1:26" s="4" customFormat="1" ht="16.5" customHeight="1" x14ac:dyDescent="0.2">
      <c r="A19" s="35"/>
      <c r="B19" s="52" t="s">
        <v>21</v>
      </c>
      <c r="C19" s="35"/>
      <c r="D19" s="36">
        <v>1</v>
      </c>
      <c r="E19" s="36">
        <v>0</v>
      </c>
      <c r="F19" s="36">
        <f t="shared" si="1"/>
        <v>1</v>
      </c>
      <c r="G19" s="36"/>
      <c r="H19" s="36">
        <v>4</v>
      </c>
      <c r="I19" s="36">
        <v>0</v>
      </c>
      <c r="J19" s="36">
        <v>0</v>
      </c>
      <c r="K19" s="36">
        <f t="shared" si="0"/>
        <v>4</v>
      </c>
      <c r="L19" s="36"/>
      <c r="M19" s="36">
        <v>4</v>
      </c>
      <c r="N19" s="36">
        <v>46</v>
      </c>
      <c r="O19" s="36">
        <v>4</v>
      </c>
      <c r="P19" s="36">
        <f t="shared" si="2"/>
        <v>54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0</v>
      </c>
      <c r="X19" s="36">
        <v>0</v>
      </c>
      <c r="Z19" s="36">
        <f t="shared" si="4"/>
        <v>59</v>
      </c>
    </row>
    <row r="20" spans="1:26" s="4" customFormat="1" ht="16.5" customHeight="1" x14ac:dyDescent="0.2">
      <c r="A20" s="35"/>
      <c r="B20" s="52" t="s">
        <v>22</v>
      </c>
      <c r="C20" s="35"/>
      <c r="D20" s="36">
        <v>3</v>
      </c>
      <c r="E20" s="36">
        <v>1</v>
      </c>
      <c r="F20" s="36">
        <f t="shared" si="1"/>
        <v>4</v>
      </c>
      <c r="G20" s="36"/>
      <c r="H20" s="36">
        <v>7</v>
      </c>
      <c r="I20" s="36">
        <v>0</v>
      </c>
      <c r="J20" s="36">
        <v>0</v>
      </c>
      <c r="K20" s="36">
        <f t="shared" si="0"/>
        <v>7</v>
      </c>
      <c r="L20" s="36"/>
      <c r="M20" s="36">
        <v>2</v>
      </c>
      <c r="N20" s="36">
        <v>45</v>
      </c>
      <c r="O20" s="36">
        <v>5</v>
      </c>
      <c r="P20" s="36">
        <f t="shared" si="2"/>
        <v>52</v>
      </c>
      <c r="Q20" s="5"/>
      <c r="R20" s="36">
        <v>1</v>
      </c>
      <c r="S20" s="36">
        <v>1</v>
      </c>
      <c r="T20" s="36">
        <v>0</v>
      </c>
      <c r="U20" s="36">
        <f t="shared" si="3"/>
        <v>2</v>
      </c>
      <c r="W20" s="36">
        <v>1</v>
      </c>
      <c r="X20" s="36">
        <v>0</v>
      </c>
      <c r="Z20" s="36">
        <f t="shared" si="4"/>
        <v>66</v>
      </c>
    </row>
    <row r="21" spans="1:26" s="4" customFormat="1" ht="16.5" customHeight="1" x14ac:dyDescent="0.2">
      <c r="A21" s="35"/>
      <c r="B21" s="52" t="s">
        <v>23</v>
      </c>
      <c r="C21" s="35"/>
      <c r="D21" s="36">
        <v>3</v>
      </c>
      <c r="E21" s="36">
        <v>0</v>
      </c>
      <c r="F21" s="36">
        <f t="shared" si="1"/>
        <v>3</v>
      </c>
      <c r="G21" s="36"/>
      <c r="H21" s="36">
        <v>3</v>
      </c>
      <c r="I21" s="36">
        <v>0</v>
      </c>
      <c r="J21" s="36">
        <v>0</v>
      </c>
      <c r="K21" s="36">
        <f t="shared" si="0"/>
        <v>3</v>
      </c>
      <c r="L21" s="36"/>
      <c r="M21" s="36">
        <v>1</v>
      </c>
      <c r="N21" s="36">
        <v>46</v>
      </c>
      <c r="O21" s="36">
        <v>5</v>
      </c>
      <c r="P21" s="36">
        <f t="shared" si="2"/>
        <v>52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0</v>
      </c>
      <c r="X21" s="36">
        <v>0</v>
      </c>
      <c r="Z21" s="36">
        <f t="shared" si="4"/>
        <v>58</v>
      </c>
    </row>
    <row r="22" spans="1:26" s="4" customFormat="1" ht="22.5" customHeight="1" x14ac:dyDescent="0.2">
      <c r="A22" s="35"/>
      <c r="B22" s="52" t="s">
        <v>24</v>
      </c>
      <c r="C22" s="35"/>
      <c r="D22" s="36">
        <v>1</v>
      </c>
      <c r="E22" s="36">
        <v>0</v>
      </c>
      <c r="F22" s="36">
        <f t="shared" si="1"/>
        <v>1</v>
      </c>
      <c r="G22" s="36"/>
      <c r="H22" s="36">
        <v>3</v>
      </c>
      <c r="I22" s="36">
        <v>1</v>
      </c>
      <c r="J22" s="36">
        <v>0</v>
      </c>
      <c r="K22" s="36">
        <f t="shared" si="0"/>
        <v>4</v>
      </c>
      <c r="L22" s="36"/>
      <c r="M22" s="36">
        <v>1</v>
      </c>
      <c r="N22" s="36">
        <v>64</v>
      </c>
      <c r="O22" s="36">
        <v>6</v>
      </c>
      <c r="P22" s="36">
        <f t="shared" si="2"/>
        <v>71</v>
      </c>
      <c r="Q22" s="5"/>
      <c r="R22" s="36">
        <v>1</v>
      </c>
      <c r="S22" s="36">
        <v>1</v>
      </c>
      <c r="T22" s="36">
        <v>0</v>
      </c>
      <c r="U22" s="36">
        <f t="shared" si="3"/>
        <v>2</v>
      </c>
      <c r="W22" s="36">
        <v>0</v>
      </c>
      <c r="X22" s="36">
        <v>0</v>
      </c>
      <c r="Z22" s="36">
        <f t="shared" si="4"/>
        <v>78</v>
      </c>
    </row>
    <row r="23" spans="1:26" s="4" customFormat="1" ht="16.5" customHeight="1" x14ac:dyDescent="0.2">
      <c r="A23" s="35"/>
      <c r="B23" s="52" t="s">
        <v>25</v>
      </c>
      <c r="C23" s="35"/>
      <c r="D23" s="36">
        <v>3</v>
      </c>
      <c r="E23" s="36">
        <v>0</v>
      </c>
      <c r="F23" s="36">
        <f t="shared" si="1"/>
        <v>3</v>
      </c>
      <c r="G23" s="36"/>
      <c r="H23" s="36">
        <v>7</v>
      </c>
      <c r="I23" s="36">
        <v>0</v>
      </c>
      <c r="J23" s="36">
        <v>0</v>
      </c>
      <c r="K23" s="36">
        <f t="shared" si="0"/>
        <v>7</v>
      </c>
      <c r="L23" s="36"/>
      <c r="M23" s="36">
        <v>6</v>
      </c>
      <c r="N23" s="36">
        <v>53</v>
      </c>
      <c r="O23" s="36">
        <v>8</v>
      </c>
      <c r="P23" s="36">
        <f t="shared" si="2"/>
        <v>67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2</v>
      </c>
      <c r="X23" s="36">
        <v>0</v>
      </c>
      <c r="Z23" s="36">
        <f t="shared" si="4"/>
        <v>79</v>
      </c>
    </row>
    <row r="24" spans="1:26" s="4" customFormat="1" ht="16.5" customHeight="1" x14ac:dyDescent="0.2">
      <c r="A24" s="35"/>
      <c r="B24" s="52" t="s">
        <v>26</v>
      </c>
      <c r="C24" s="35"/>
      <c r="D24" s="36">
        <v>2</v>
      </c>
      <c r="E24" s="36">
        <v>0</v>
      </c>
      <c r="F24" s="36">
        <f t="shared" si="1"/>
        <v>2</v>
      </c>
      <c r="G24" s="36"/>
      <c r="H24" s="36">
        <v>2</v>
      </c>
      <c r="I24" s="36">
        <v>1</v>
      </c>
      <c r="J24" s="36">
        <v>0</v>
      </c>
      <c r="K24" s="36">
        <f t="shared" si="0"/>
        <v>3</v>
      </c>
      <c r="L24" s="36"/>
      <c r="M24" s="36">
        <v>2</v>
      </c>
      <c r="N24" s="36">
        <v>40</v>
      </c>
      <c r="O24" s="36">
        <v>3</v>
      </c>
      <c r="P24" s="36">
        <f t="shared" si="2"/>
        <v>45</v>
      </c>
      <c r="Q24" s="5"/>
      <c r="R24" s="36">
        <v>0</v>
      </c>
      <c r="S24" s="36">
        <v>1</v>
      </c>
      <c r="T24" s="36">
        <v>0</v>
      </c>
      <c r="U24" s="36">
        <f t="shared" si="3"/>
        <v>1</v>
      </c>
      <c r="W24" s="36">
        <v>0</v>
      </c>
      <c r="X24" s="36">
        <v>0</v>
      </c>
      <c r="Z24" s="36">
        <f t="shared" si="4"/>
        <v>51</v>
      </c>
    </row>
    <row r="25" spans="1:26" s="4" customFormat="1" ht="16.5" customHeight="1" x14ac:dyDescent="0.2">
      <c r="A25" s="35"/>
      <c r="B25" s="52" t="s">
        <v>27</v>
      </c>
      <c r="C25" s="35"/>
      <c r="D25" s="36">
        <v>1</v>
      </c>
      <c r="E25" s="36">
        <v>0</v>
      </c>
      <c r="F25" s="36">
        <f t="shared" si="1"/>
        <v>1</v>
      </c>
      <c r="G25" s="36"/>
      <c r="H25" s="36">
        <v>2</v>
      </c>
      <c r="I25" s="36">
        <v>0</v>
      </c>
      <c r="J25" s="36">
        <v>0</v>
      </c>
      <c r="K25" s="36">
        <f t="shared" si="0"/>
        <v>2</v>
      </c>
      <c r="L25" s="36"/>
      <c r="M25" s="36">
        <v>2</v>
      </c>
      <c r="N25" s="36">
        <v>35</v>
      </c>
      <c r="O25" s="36">
        <v>5</v>
      </c>
      <c r="P25" s="36">
        <f t="shared" si="2"/>
        <v>42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1</v>
      </c>
      <c r="X25" s="36">
        <v>0</v>
      </c>
      <c r="Z25" s="36">
        <f t="shared" si="4"/>
        <v>46</v>
      </c>
    </row>
    <row r="26" spans="1:26" s="4" customFormat="1" ht="16.5" customHeight="1" x14ac:dyDescent="0.2">
      <c r="A26" s="35"/>
      <c r="B26" s="52" t="s">
        <v>28</v>
      </c>
      <c r="C26" s="35"/>
      <c r="D26" s="36">
        <v>3</v>
      </c>
      <c r="E26" s="36">
        <v>0</v>
      </c>
      <c r="F26" s="36">
        <f t="shared" si="1"/>
        <v>3</v>
      </c>
      <c r="G26" s="36"/>
      <c r="H26" s="36">
        <v>1</v>
      </c>
      <c r="I26" s="36">
        <v>0</v>
      </c>
      <c r="J26" s="36">
        <v>0</v>
      </c>
      <c r="K26" s="36">
        <f t="shared" si="0"/>
        <v>1</v>
      </c>
      <c r="L26" s="36"/>
      <c r="M26" s="36">
        <v>0</v>
      </c>
      <c r="N26" s="36">
        <v>31</v>
      </c>
      <c r="O26" s="36">
        <v>1</v>
      </c>
      <c r="P26" s="36">
        <f t="shared" si="2"/>
        <v>32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36</v>
      </c>
    </row>
    <row r="27" spans="1:26" s="4" customFormat="1" ht="22.5" customHeight="1" x14ac:dyDescent="0.2">
      <c r="A27" s="35"/>
      <c r="B27" s="52" t="s">
        <v>29</v>
      </c>
      <c r="C27" s="35"/>
      <c r="D27" s="36">
        <v>1</v>
      </c>
      <c r="E27" s="36">
        <v>0</v>
      </c>
      <c r="F27" s="36">
        <f t="shared" si="1"/>
        <v>1</v>
      </c>
      <c r="G27" s="36"/>
      <c r="H27" s="36">
        <v>0</v>
      </c>
      <c r="I27" s="36">
        <v>1</v>
      </c>
      <c r="J27" s="36">
        <v>2</v>
      </c>
      <c r="K27" s="36">
        <f t="shared" si="0"/>
        <v>3</v>
      </c>
      <c r="L27" s="36"/>
      <c r="M27" s="36">
        <v>3</v>
      </c>
      <c r="N27" s="36">
        <v>23</v>
      </c>
      <c r="O27" s="36">
        <v>0</v>
      </c>
      <c r="P27" s="36">
        <f t="shared" si="2"/>
        <v>26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30</v>
      </c>
    </row>
    <row r="28" spans="1:26" s="4" customFormat="1" ht="16.5" customHeight="1" x14ac:dyDescent="0.2">
      <c r="A28" s="35"/>
      <c r="B28" s="52" t="s">
        <v>30</v>
      </c>
      <c r="C28" s="35"/>
      <c r="D28" s="36">
        <v>3</v>
      </c>
      <c r="E28" s="36">
        <v>0</v>
      </c>
      <c r="F28" s="36">
        <f t="shared" si="1"/>
        <v>3</v>
      </c>
      <c r="G28" s="36"/>
      <c r="H28" s="36">
        <v>0</v>
      </c>
      <c r="I28" s="36">
        <v>1</v>
      </c>
      <c r="J28" s="36">
        <v>0</v>
      </c>
      <c r="K28" s="36">
        <f t="shared" si="0"/>
        <v>1</v>
      </c>
      <c r="L28" s="36"/>
      <c r="M28" s="36">
        <v>0</v>
      </c>
      <c r="N28" s="36">
        <v>19</v>
      </c>
      <c r="O28" s="36">
        <v>1</v>
      </c>
      <c r="P28" s="36">
        <f t="shared" si="2"/>
        <v>20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24</v>
      </c>
    </row>
    <row r="29" spans="1:26" s="4" customFormat="1" ht="16.5" customHeight="1" x14ac:dyDescent="0.2">
      <c r="A29" s="35"/>
      <c r="B29" s="52" t="s">
        <v>31</v>
      </c>
      <c r="C29" s="35"/>
      <c r="D29" s="36">
        <v>1</v>
      </c>
      <c r="E29" s="36">
        <v>0</v>
      </c>
      <c r="F29" s="36">
        <f t="shared" si="1"/>
        <v>1</v>
      </c>
      <c r="G29" s="36"/>
      <c r="H29" s="36">
        <v>0</v>
      </c>
      <c r="I29" s="36">
        <v>0</v>
      </c>
      <c r="J29" s="36">
        <v>1</v>
      </c>
      <c r="K29" s="36">
        <f t="shared" si="0"/>
        <v>1</v>
      </c>
      <c r="L29" s="36"/>
      <c r="M29" s="36">
        <v>0</v>
      </c>
      <c r="N29" s="36">
        <v>22</v>
      </c>
      <c r="O29" s="36">
        <v>0</v>
      </c>
      <c r="P29" s="36">
        <f t="shared" si="2"/>
        <v>22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24</v>
      </c>
    </row>
    <row r="30" spans="1:26" s="4" customFormat="1" ht="16.5" customHeight="1" x14ac:dyDescent="0.2">
      <c r="A30" s="35"/>
      <c r="B30" s="52" t="s">
        <v>32</v>
      </c>
      <c r="C30" s="35"/>
      <c r="D30" s="36">
        <v>2</v>
      </c>
      <c r="E30" s="36">
        <v>0</v>
      </c>
      <c r="F30" s="36">
        <f t="shared" si="1"/>
        <v>2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1</v>
      </c>
      <c r="N30" s="36">
        <v>6</v>
      </c>
      <c r="O30" s="36">
        <v>0</v>
      </c>
      <c r="P30" s="36">
        <f t="shared" si="2"/>
        <v>7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9</v>
      </c>
    </row>
    <row r="31" spans="1:26" s="4" customFormat="1" ht="22.5" customHeight="1" x14ac:dyDescent="0.2">
      <c r="A31" s="35"/>
      <c r="B31" s="6" t="s">
        <v>64</v>
      </c>
      <c r="C31" s="35"/>
      <c r="D31" s="36">
        <v>1</v>
      </c>
      <c r="E31" s="36">
        <v>0</v>
      </c>
      <c r="F31" s="36">
        <f t="shared" si="1"/>
        <v>1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2</v>
      </c>
      <c r="O31" s="36">
        <v>0</v>
      </c>
      <c r="P31" s="36">
        <f t="shared" si="2"/>
        <v>2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3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0</v>
      </c>
      <c r="F32" s="36">
        <f t="shared" si="1"/>
        <v>1</v>
      </c>
      <c r="G32" s="36"/>
      <c r="H32" s="36">
        <v>9</v>
      </c>
      <c r="I32" s="36">
        <v>0</v>
      </c>
      <c r="J32" s="36">
        <v>0</v>
      </c>
      <c r="K32" s="36">
        <f t="shared" si="0"/>
        <v>9</v>
      </c>
      <c r="L32" s="36"/>
      <c r="M32" s="36">
        <v>0</v>
      </c>
      <c r="N32" s="36">
        <v>25</v>
      </c>
      <c r="O32" s="36">
        <v>2</v>
      </c>
      <c r="P32" s="36">
        <f t="shared" si="2"/>
        <v>27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325</v>
      </c>
      <c r="Z32" s="36">
        <f t="shared" si="4"/>
        <v>362</v>
      </c>
    </row>
    <row r="33" spans="2:26" s="37" customFormat="1" ht="22.5" customHeight="1" x14ac:dyDescent="0.2">
      <c r="B33" s="57" t="s">
        <v>0</v>
      </c>
      <c r="C33" s="58"/>
      <c r="D33" s="59">
        <v>39</v>
      </c>
      <c r="E33" s="59">
        <v>1</v>
      </c>
      <c r="F33" s="59">
        <f t="shared" si="1"/>
        <v>40</v>
      </c>
      <c r="G33" s="59"/>
      <c r="H33" s="59">
        <v>60</v>
      </c>
      <c r="I33" s="59">
        <v>4</v>
      </c>
      <c r="J33" s="59">
        <v>4</v>
      </c>
      <c r="K33" s="59">
        <f t="shared" ref="K33" si="5">SUM(K13:K32)</f>
        <v>68</v>
      </c>
      <c r="L33" s="59"/>
      <c r="M33" s="59">
        <v>27</v>
      </c>
      <c r="N33" s="59">
        <v>589</v>
      </c>
      <c r="O33" s="59">
        <v>47</v>
      </c>
      <c r="P33" s="59">
        <f t="shared" si="2"/>
        <v>663</v>
      </c>
      <c r="Q33" s="59"/>
      <c r="R33" s="59">
        <v>2</v>
      </c>
      <c r="S33" s="59">
        <v>3</v>
      </c>
      <c r="T33" s="59">
        <v>0</v>
      </c>
      <c r="U33" s="59">
        <f t="shared" si="3"/>
        <v>5</v>
      </c>
      <c r="V33" s="59"/>
      <c r="W33" s="59">
        <v>5</v>
      </c>
      <c r="X33" s="59">
        <v>325</v>
      </c>
      <c r="Y33" s="59"/>
      <c r="Z33" s="59">
        <f t="shared" ref="Z33" si="6">SUM(Z13:Z32)</f>
        <v>1106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70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1</v>
      </c>
      <c r="E13" s="36">
        <v>0</v>
      </c>
      <c r="F13" s="36">
        <f>SUM(D13:E13)</f>
        <v>1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1</v>
      </c>
    </row>
    <row r="14" spans="1:26" s="4" customFormat="1" ht="16.5" customHeight="1" x14ac:dyDescent="0.2">
      <c r="A14" s="35"/>
      <c r="B14" s="52" t="s">
        <v>54</v>
      </c>
      <c r="C14" s="35"/>
      <c r="D14" s="36">
        <v>0</v>
      </c>
      <c r="E14" s="36">
        <v>0</v>
      </c>
      <c r="F14" s="36">
        <f t="shared" ref="F14:F33" si="1">SUM(D14:E14)</f>
        <v>0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0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2</v>
      </c>
      <c r="I15" s="36">
        <v>0</v>
      </c>
      <c r="J15" s="36">
        <v>0</v>
      </c>
      <c r="K15" s="36">
        <f t="shared" si="0"/>
        <v>2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3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1</v>
      </c>
      <c r="I16" s="36">
        <v>0</v>
      </c>
      <c r="J16" s="36">
        <v>0</v>
      </c>
      <c r="K16" s="36">
        <f t="shared" si="0"/>
        <v>1</v>
      </c>
      <c r="L16" s="36"/>
      <c r="M16" s="36">
        <v>2</v>
      </c>
      <c r="N16" s="36">
        <v>18</v>
      </c>
      <c r="O16" s="36">
        <v>0</v>
      </c>
      <c r="P16" s="36">
        <f t="shared" si="2"/>
        <v>20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21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5</v>
      </c>
      <c r="I17" s="36">
        <v>0</v>
      </c>
      <c r="J17" s="36">
        <v>0</v>
      </c>
      <c r="K17" s="36">
        <f t="shared" si="0"/>
        <v>5</v>
      </c>
      <c r="L17" s="36"/>
      <c r="M17" s="36">
        <v>3</v>
      </c>
      <c r="N17" s="36">
        <v>53</v>
      </c>
      <c r="O17" s="36">
        <v>1</v>
      </c>
      <c r="P17" s="36">
        <f t="shared" si="2"/>
        <v>57</v>
      </c>
      <c r="Q17" s="5"/>
      <c r="R17" s="36">
        <v>0</v>
      </c>
      <c r="S17" s="36">
        <v>1</v>
      </c>
      <c r="T17" s="36">
        <v>0</v>
      </c>
      <c r="U17" s="36">
        <f t="shared" si="3"/>
        <v>1</v>
      </c>
      <c r="W17" s="36">
        <v>0</v>
      </c>
      <c r="X17" s="36">
        <v>0</v>
      </c>
      <c r="Z17" s="36">
        <f t="shared" si="4"/>
        <v>64</v>
      </c>
    </row>
    <row r="18" spans="1:26" s="4" customFormat="1" ht="16.5" customHeight="1" x14ac:dyDescent="0.2">
      <c r="A18" s="35"/>
      <c r="B18" s="52" t="s">
        <v>20</v>
      </c>
      <c r="C18" s="35"/>
      <c r="D18" s="36">
        <v>1</v>
      </c>
      <c r="E18" s="36">
        <v>0</v>
      </c>
      <c r="F18" s="36">
        <f t="shared" si="1"/>
        <v>1</v>
      </c>
      <c r="G18" s="36"/>
      <c r="H18" s="36">
        <v>6</v>
      </c>
      <c r="I18" s="36">
        <v>0</v>
      </c>
      <c r="J18" s="36">
        <v>0</v>
      </c>
      <c r="K18" s="36">
        <f t="shared" si="0"/>
        <v>6</v>
      </c>
      <c r="L18" s="36"/>
      <c r="M18" s="36">
        <v>1</v>
      </c>
      <c r="N18" s="36">
        <v>50</v>
      </c>
      <c r="O18" s="36">
        <v>1</v>
      </c>
      <c r="P18" s="36">
        <f t="shared" si="2"/>
        <v>52</v>
      </c>
      <c r="Q18" s="5"/>
      <c r="R18" s="36">
        <v>1</v>
      </c>
      <c r="S18" s="36">
        <v>0</v>
      </c>
      <c r="T18" s="36">
        <v>0</v>
      </c>
      <c r="U18" s="36">
        <f t="shared" si="3"/>
        <v>1</v>
      </c>
      <c r="W18" s="36">
        <v>0</v>
      </c>
      <c r="X18" s="36">
        <v>0</v>
      </c>
      <c r="Z18" s="36">
        <f t="shared" si="4"/>
        <v>60</v>
      </c>
    </row>
    <row r="19" spans="1:26" s="4" customFormat="1" ht="16.5" customHeight="1" x14ac:dyDescent="0.2">
      <c r="A19" s="35"/>
      <c r="B19" s="52" t="s">
        <v>21</v>
      </c>
      <c r="C19" s="35"/>
      <c r="D19" s="36">
        <v>2</v>
      </c>
      <c r="E19" s="36">
        <v>0</v>
      </c>
      <c r="F19" s="36">
        <f t="shared" si="1"/>
        <v>2</v>
      </c>
      <c r="G19" s="36"/>
      <c r="H19" s="36">
        <v>3</v>
      </c>
      <c r="I19" s="36">
        <v>0</v>
      </c>
      <c r="J19" s="36">
        <v>0</v>
      </c>
      <c r="K19" s="36">
        <f t="shared" si="0"/>
        <v>3</v>
      </c>
      <c r="L19" s="36"/>
      <c r="M19" s="36">
        <v>3</v>
      </c>
      <c r="N19" s="36">
        <v>51</v>
      </c>
      <c r="O19" s="36">
        <v>3</v>
      </c>
      <c r="P19" s="36">
        <f t="shared" si="2"/>
        <v>57</v>
      </c>
      <c r="Q19" s="5"/>
      <c r="R19" s="36">
        <v>0</v>
      </c>
      <c r="S19" s="36">
        <v>1</v>
      </c>
      <c r="T19" s="36">
        <v>0</v>
      </c>
      <c r="U19" s="36">
        <f t="shared" si="3"/>
        <v>1</v>
      </c>
      <c r="W19" s="36">
        <v>1</v>
      </c>
      <c r="X19" s="36">
        <v>0</v>
      </c>
      <c r="Z19" s="36">
        <f t="shared" si="4"/>
        <v>64</v>
      </c>
    </row>
    <row r="20" spans="1:26" s="4" customFormat="1" ht="16.5" customHeight="1" x14ac:dyDescent="0.2">
      <c r="A20" s="35"/>
      <c r="B20" s="52" t="s">
        <v>22</v>
      </c>
      <c r="C20" s="35"/>
      <c r="D20" s="36">
        <v>2</v>
      </c>
      <c r="E20" s="36">
        <v>0</v>
      </c>
      <c r="F20" s="36">
        <f t="shared" si="1"/>
        <v>2</v>
      </c>
      <c r="G20" s="36"/>
      <c r="H20" s="36">
        <v>3</v>
      </c>
      <c r="I20" s="36">
        <v>0</v>
      </c>
      <c r="J20" s="36">
        <v>0</v>
      </c>
      <c r="K20" s="36">
        <f t="shared" si="0"/>
        <v>3</v>
      </c>
      <c r="L20" s="36"/>
      <c r="M20" s="36">
        <v>2</v>
      </c>
      <c r="N20" s="36">
        <v>47</v>
      </c>
      <c r="O20" s="36">
        <v>9</v>
      </c>
      <c r="P20" s="36">
        <f t="shared" si="2"/>
        <v>58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1</v>
      </c>
      <c r="X20" s="36">
        <v>0</v>
      </c>
      <c r="Z20" s="36">
        <f t="shared" si="4"/>
        <v>64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2</v>
      </c>
      <c r="I21" s="36">
        <v>0</v>
      </c>
      <c r="J21" s="36">
        <v>1</v>
      </c>
      <c r="K21" s="36">
        <f t="shared" si="0"/>
        <v>3</v>
      </c>
      <c r="L21" s="36"/>
      <c r="M21" s="36">
        <v>1</v>
      </c>
      <c r="N21" s="36">
        <v>36</v>
      </c>
      <c r="O21" s="36">
        <v>6</v>
      </c>
      <c r="P21" s="36">
        <f t="shared" si="2"/>
        <v>43</v>
      </c>
      <c r="Q21" s="5"/>
      <c r="R21" s="36">
        <v>0</v>
      </c>
      <c r="S21" s="36">
        <v>1</v>
      </c>
      <c r="T21" s="36">
        <v>0</v>
      </c>
      <c r="U21" s="36">
        <f t="shared" si="3"/>
        <v>1</v>
      </c>
      <c r="W21" s="36">
        <v>2</v>
      </c>
      <c r="X21" s="36">
        <v>0</v>
      </c>
      <c r="Z21" s="36">
        <f t="shared" si="4"/>
        <v>50</v>
      </c>
    </row>
    <row r="22" spans="1:26" s="4" customFormat="1" ht="22.5" customHeight="1" x14ac:dyDescent="0.2">
      <c r="A22" s="35"/>
      <c r="B22" s="52" t="s">
        <v>24</v>
      </c>
      <c r="C22" s="35"/>
      <c r="D22" s="36">
        <v>1</v>
      </c>
      <c r="E22" s="36">
        <v>0</v>
      </c>
      <c r="F22" s="36">
        <f t="shared" si="1"/>
        <v>1</v>
      </c>
      <c r="G22" s="36"/>
      <c r="H22" s="36">
        <v>5</v>
      </c>
      <c r="I22" s="36">
        <v>0</v>
      </c>
      <c r="J22" s="36">
        <v>1</v>
      </c>
      <c r="K22" s="36">
        <f t="shared" si="0"/>
        <v>6</v>
      </c>
      <c r="L22" s="36"/>
      <c r="M22" s="36">
        <v>6</v>
      </c>
      <c r="N22" s="36">
        <v>43</v>
      </c>
      <c r="O22" s="36">
        <v>8</v>
      </c>
      <c r="P22" s="36">
        <f t="shared" si="2"/>
        <v>57</v>
      </c>
      <c r="Q22" s="5"/>
      <c r="R22" s="36">
        <v>1</v>
      </c>
      <c r="S22" s="36">
        <v>1</v>
      </c>
      <c r="T22" s="36">
        <v>0</v>
      </c>
      <c r="U22" s="36">
        <f t="shared" si="3"/>
        <v>2</v>
      </c>
      <c r="W22" s="36">
        <v>0</v>
      </c>
      <c r="X22" s="36">
        <v>0</v>
      </c>
      <c r="Z22" s="36">
        <f t="shared" si="4"/>
        <v>66</v>
      </c>
    </row>
    <row r="23" spans="1:26" s="4" customFormat="1" ht="16.5" customHeight="1" x14ac:dyDescent="0.2">
      <c r="A23" s="35"/>
      <c r="B23" s="52" t="s">
        <v>25</v>
      </c>
      <c r="C23" s="35"/>
      <c r="D23" s="36">
        <v>3</v>
      </c>
      <c r="E23" s="36">
        <v>0</v>
      </c>
      <c r="F23" s="36">
        <f t="shared" si="1"/>
        <v>3</v>
      </c>
      <c r="G23" s="36"/>
      <c r="H23" s="36">
        <v>4</v>
      </c>
      <c r="I23" s="36">
        <v>1</v>
      </c>
      <c r="J23" s="36">
        <v>0</v>
      </c>
      <c r="K23" s="36">
        <f t="shared" si="0"/>
        <v>5</v>
      </c>
      <c r="L23" s="36"/>
      <c r="M23" s="36">
        <v>3</v>
      </c>
      <c r="N23" s="36">
        <v>39</v>
      </c>
      <c r="O23" s="36">
        <v>3</v>
      </c>
      <c r="P23" s="36">
        <f t="shared" si="2"/>
        <v>45</v>
      </c>
      <c r="Q23" s="5"/>
      <c r="R23" s="36">
        <v>1</v>
      </c>
      <c r="S23" s="36">
        <v>3</v>
      </c>
      <c r="T23" s="36">
        <v>0</v>
      </c>
      <c r="U23" s="36">
        <f t="shared" si="3"/>
        <v>4</v>
      </c>
      <c r="W23" s="36">
        <v>0</v>
      </c>
      <c r="X23" s="36">
        <v>0</v>
      </c>
      <c r="Z23" s="36">
        <f t="shared" si="4"/>
        <v>57</v>
      </c>
    </row>
    <row r="24" spans="1:26" s="4" customFormat="1" ht="16.5" customHeight="1" x14ac:dyDescent="0.2">
      <c r="A24" s="35"/>
      <c r="B24" s="52" t="s">
        <v>26</v>
      </c>
      <c r="C24" s="35"/>
      <c r="D24" s="36">
        <v>1</v>
      </c>
      <c r="E24" s="36">
        <v>0</v>
      </c>
      <c r="F24" s="36">
        <f t="shared" si="1"/>
        <v>1</v>
      </c>
      <c r="G24" s="36"/>
      <c r="H24" s="36">
        <v>5</v>
      </c>
      <c r="I24" s="36">
        <v>0</v>
      </c>
      <c r="J24" s="36">
        <v>0</v>
      </c>
      <c r="K24" s="36">
        <f t="shared" si="0"/>
        <v>5</v>
      </c>
      <c r="L24" s="36"/>
      <c r="M24" s="36">
        <v>2</v>
      </c>
      <c r="N24" s="36">
        <v>35</v>
      </c>
      <c r="O24" s="36">
        <v>8</v>
      </c>
      <c r="P24" s="36">
        <f t="shared" si="2"/>
        <v>45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0</v>
      </c>
      <c r="X24" s="36">
        <v>0</v>
      </c>
      <c r="Z24" s="36">
        <f t="shared" si="4"/>
        <v>51</v>
      </c>
    </row>
    <row r="25" spans="1:26" s="4" customFormat="1" ht="16.5" customHeight="1" x14ac:dyDescent="0.2">
      <c r="A25" s="35"/>
      <c r="B25" s="52" t="s">
        <v>27</v>
      </c>
      <c r="C25" s="35"/>
      <c r="D25" s="36">
        <v>2</v>
      </c>
      <c r="E25" s="36">
        <v>0</v>
      </c>
      <c r="F25" s="36">
        <f t="shared" si="1"/>
        <v>2</v>
      </c>
      <c r="G25" s="36"/>
      <c r="H25" s="36">
        <v>3</v>
      </c>
      <c r="I25" s="36">
        <v>0</v>
      </c>
      <c r="J25" s="36">
        <v>0</v>
      </c>
      <c r="K25" s="36">
        <f t="shared" si="0"/>
        <v>3</v>
      </c>
      <c r="L25" s="36"/>
      <c r="M25" s="36">
        <v>1</v>
      </c>
      <c r="N25" s="36">
        <v>34</v>
      </c>
      <c r="O25" s="36">
        <v>2</v>
      </c>
      <c r="P25" s="36">
        <f t="shared" si="2"/>
        <v>37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42</v>
      </c>
    </row>
    <row r="26" spans="1:26" s="4" customFormat="1" ht="16.5" customHeight="1" x14ac:dyDescent="0.2">
      <c r="A26" s="35"/>
      <c r="B26" s="52" t="s">
        <v>28</v>
      </c>
      <c r="C26" s="35"/>
      <c r="D26" s="36">
        <v>3</v>
      </c>
      <c r="E26" s="36">
        <v>0</v>
      </c>
      <c r="F26" s="36">
        <f t="shared" si="1"/>
        <v>3</v>
      </c>
      <c r="G26" s="36"/>
      <c r="H26" s="36">
        <v>0</v>
      </c>
      <c r="I26" s="36">
        <v>0</v>
      </c>
      <c r="J26" s="36">
        <v>0</v>
      </c>
      <c r="K26" s="36">
        <f t="shared" si="0"/>
        <v>0</v>
      </c>
      <c r="L26" s="36"/>
      <c r="M26" s="36">
        <v>0</v>
      </c>
      <c r="N26" s="36">
        <v>31</v>
      </c>
      <c r="O26" s="36">
        <v>0</v>
      </c>
      <c r="P26" s="36">
        <f t="shared" si="2"/>
        <v>31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34</v>
      </c>
    </row>
    <row r="27" spans="1:26" s="4" customFormat="1" ht="22.5" customHeight="1" x14ac:dyDescent="0.2">
      <c r="A27" s="35"/>
      <c r="B27" s="52" t="s">
        <v>29</v>
      </c>
      <c r="C27" s="35"/>
      <c r="D27" s="36">
        <v>3</v>
      </c>
      <c r="E27" s="36">
        <v>0</v>
      </c>
      <c r="F27" s="36">
        <f t="shared" si="1"/>
        <v>3</v>
      </c>
      <c r="G27" s="36"/>
      <c r="H27" s="36">
        <v>0</v>
      </c>
      <c r="I27" s="36">
        <v>0</v>
      </c>
      <c r="J27" s="36">
        <v>0</v>
      </c>
      <c r="K27" s="36">
        <f t="shared" si="0"/>
        <v>0</v>
      </c>
      <c r="L27" s="36"/>
      <c r="M27" s="36">
        <v>0</v>
      </c>
      <c r="N27" s="36">
        <v>21</v>
      </c>
      <c r="O27" s="36">
        <v>0</v>
      </c>
      <c r="P27" s="36">
        <f t="shared" si="2"/>
        <v>21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24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0</v>
      </c>
      <c r="I28" s="36">
        <v>0</v>
      </c>
      <c r="J28" s="36">
        <v>0</v>
      </c>
      <c r="K28" s="36">
        <f t="shared" si="0"/>
        <v>0</v>
      </c>
      <c r="L28" s="36"/>
      <c r="M28" s="36">
        <v>0</v>
      </c>
      <c r="N28" s="36">
        <v>21</v>
      </c>
      <c r="O28" s="36">
        <v>0</v>
      </c>
      <c r="P28" s="36">
        <f t="shared" si="2"/>
        <v>21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22</v>
      </c>
    </row>
    <row r="29" spans="1:26" s="4" customFormat="1" ht="16.5" customHeight="1" x14ac:dyDescent="0.2">
      <c r="A29" s="35"/>
      <c r="B29" s="52" t="s">
        <v>31</v>
      </c>
      <c r="C29" s="35"/>
      <c r="D29" s="36">
        <v>2</v>
      </c>
      <c r="E29" s="36">
        <v>0</v>
      </c>
      <c r="F29" s="36">
        <f t="shared" si="1"/>
        <v>2</v>
      </c>
      <c r="G29" s="36"/>
      <c r="H29" s="36">
        <v>0</v>
      </c>
      <c r="I29" s="36">
        <v>0</v>
      </c>
      <c r="J29" s="36">
        <v>0</v>
      </c>
      <c r="K29" s="36">
        <f t="shared" si="0"/>
        <v>0</v>
      </c>
      <c r="L29" s="36"/>
      <c r="M29" s="36">
        <v>0</v>
      </c>
      <c r="N29" s="36">
        <v>15</v>
      </c>
      <c r="O29" s="36">
        <v>0</v>
      </c>
      <c r="P29" s="36">
        <f t="shared" si="2"/>
        <v>15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17</v>
      </c>
    </row>
    <row r="30" spans="1:26" s="4" customFormat="1" ht="16.5" customHeight="1" x14ac:dyDescent="0.2">
      <c r="A30" s="35"/>
      <c r="B30" s="52" t="s">
        <v>32</v>
      </c>
      <c r="C30" s="35"/>
      <c r="D30" s="36">
        <v>3</v>
      </c>
      <c r="E30" s="36">
        <v>0</v>
      </c>
      <c r="F30" s="36">
        <f t="shared" si="1"/>
        <v>3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6</v>
      </c>
      <c r="O30" s="36">
        <v>0</v>
      </c>
      <c r="P30" s="36">
        <f t="shared" si="2"/>
        <v>6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9</v>
      </c>
    </row>
    <row r="31" spans="1:26" s="4" customFormat="1" ht="22.5" customHeight="1" x14ac:dyDescent="0.2">
      <c r="A31" s="35"/>
      <c r="B31" s="6" t="s">
        <v>64</v>
      </c>
      <c r="C31" s="35"/>
      <c r="D31" s="36">
        <v>1</v>
      </c>
      <c r="E31" s="36">
        <v>0</v>
      </c>
      <c r="F31" s="36">
        <f t="shared" si="1"/>
        <v>1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1</v>
      </c>
      <c r="O31" s="36">
        <v>0</v>
      </c>
      <c r="P31" s="36">
        <f t="shared" si="2"/>
        <v>1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2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0</v>
      </c>
      <c r="I32" s="36">
        <v>0</v>
      </c>
      <c r="J32" s="36">
        <v>1</v>
      </c>
      <c r="K32" s="36">
        <f t="shared" si="0"/>
        <v>1</v>
      </c>
      <c r="L32" s="36"/>
      <c r="M32" s="36">
        <v>2</v>
      </c>
      <c r="N32" s="36">
        <v>22</v>
      </c>
      <c r="O32" s="36">
        <v>1</v>
      </c>
      <c r="P32" s="36">
        <f t="shared" si="2"/>
        <v>25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352</v>
      </c>
      <c r="Z32" s="36">
        <f t="shared" si="4"/>
        <v>378</v>
      </c>
    </row>
    <row r="33" spans="2:26" s="37" customFormat="1" ht="22.5" customHeight="1" x14ac:dyDescent="0.2">
      <c r="B33" s="57" t="s">
        <v>0</v>
      </c>
      <c r="C33" s="58"/>
      <c r="D33" s="59">
        <v>29</v>
      </c>
      <c r="E33" s="59">
        <v>0</v>
      </c>
      <c r="F33" s="59">
        <f t="shared" si="1"/>
        <v>29</v>
      </c>
      <c r="G33" s="59"/>
      <c r="H33" s="59">
        <v>39</v>
      </c>
      <c r="I33" s="59">
        <v>1</v>
      </c>
      <c r="J33" s="59">
        <v>3</v>
      </c>
      <c r="K33" s="59">
        <f t="shared" ref="K33" si="5">SUM(K13:K32)</f>
        <v>43</v>
      </c>
      <c r="L33" s="59"/>
      <c r="M33" s="59">
        <v>26</v>
      </c>
      <c r="N33" s="59">
        <v>523</v>
      </c>
      <c r="O33" s="59">
        <v>42</v>
      </c>
      <c r="P33" s="59">
        <f t="shared" si="2"/>
        <v>591</v>
      </c>
      <c r="Q33" s="59"/>
      <c r="R33" s="59">
        <v>3</v>
      </c>
      <c r="S33" s="59">
        <v>7</v>
      </c>
      <c r="T33" s="59">
        <v>0</v>
      </c>
      <c r="U33" s="59">
        <f t="shared" si="3"/>
        <v>10</v>
      </c>
      <c r="V33" s="59"/>
      <c r="W33" s="59">
        <v>4</v>
      </c>
      <c r="X33" s="59">
        <v>352</v>
      </c>
      <c r="Y33" s="59"/>
      <c r="Z33" s="59">
        <f t="shared" ref="Z33" si="6">SUM(Z13:Z32)</f>
        <v>1029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71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1</v>
      </c>
      <c r="E14" s="36">
        <v>0</v>
      </c>
      <c r="F14" s="36">
        <f t="shared" ref="F14:F33" si="1">SUM(D14:E14)</f>
        <v>1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1</v>
      </c>
    </row>
    <row r="15" spans="1:26" s="4" customFormat="1" ht="16.5" customHeight="1" x14ac:dyDescent="0.2">
      <c r="A15" s="35"/>
      <c r="B15" s="52" t="s">
        <v>50</v>
      </c>
      <c r="C15" s="35"/>
      <c r="D15" s="36">
        <v>0</v>
      </c>
      <c r="E15" s="36">
        <v>0</v>
      </c>
      <c r="F15" s="36">
        <f t="shared" si="1"/>
        <v>0</v>
      </c>
      <c r="G15" s="36"/>
      <c r="H15" s="36">
        <v>0</v>
      </c>
      <c r="I15" s="36">
        <v>0</v>
      </c>
      <c r="J15" s="36">
        <v>0</v>
      </c>
      <c r="K15" s="36">
        <f t="shared" si="0"/>
        <v>0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0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4</v>
      </c>
      <c r="I16" s="36">
        <v>0</v>
      </c>
      <c r="J16" s="36">
        <v>2</v>
      </c>
      <c r="K16" s="36">
        <f t="shared" si="0"/>
        <v>6</v>
      </c>
      <c r="L16" s="36"/>
      <c r="M16" s="36">
        <v>2</v>
      </c>
      <c r="N16" s="36">
        <v>20</v>
      </c>
      <c r="O16" s="36">
        <v>0</v>
      </c>
      <c r="P16" s="36">
        <f t="shared" si="2"/>
        <v>22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28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7</v>
      </c>
      <c r="I17" s="36">
        <v>0</v>
      </c>
      <c r="J17" s="36">
        <v>1</v>
      </c>
      <c r="K17" s="36">
        <f t="shared" si="0"/>
        <v>8</v>
      </c>
      <c r="L17" s="36"/>
      <c r="M17" s="36">
        <v>3</v>
      </c>
      <c r="N17" s="36">
        <v>60</v>
      </c>
      <c r="O17" s="36">
        <v>0</v>
      </c>
      <c r="P17" s="36">
        <f t="shared" si="2"/>
        <v>63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72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1</v>
      </c>
      <c r="I18" s="36">
        <v>0</v>
      </c>
      <c r="J18" s="36">
        <v>0</v>
      </c>
      <c r="K18" s="36">
        <f t="shared" si="0"/>
        <v>1</v>
      </c>
      <c r="L18" s="36"/>
      <c r="M18" s="36">
        <v>1</v>
      </c>
      <c r="N18" s="36">
        <v>43</v>
      </c>
      <c r="O18" s="36">
        <v>1</v>
      </c>
      <c r="P18" s="36">
        <f t="shared" si="2"/>
        <v>45</v>
      </c>
      <c r="Q18" s="5"/>
      <c r="R18" s="36">
        <v>0</v>
      </c>
      <c r="S18" s="36">
        <v>1</v>
      </c>
      <c r="T18" s="36">
        <v>0</v>
      </c>
      <c r="U18" s="36">
        <f t="shared" si="3"/>
        <v>1</v>
      </c>
      <c r="W18" s="36">
        <v>0</v>
      </c>
      <c r="X18" s="36">
        <v>0</v>
      </c>
      <c r="Z18" s="36">
        <f t="shared" si="4"/>
        <v>47</v>
      </c>
    </row>
    <row r="19" spans="1:26" s="4" customFormat="1" ht="16.5" customHeight="1" x14ac:dyDescent="0.2">
      <c r="A19" s="35"/>
      <c r="B19" s="52" t="s">
        <v>21</v>
      </c>
      <c r="C19" s="35"/>
      <c r="D19" s="36">
        <v>0</v>
      </c>
      <c r="E19" s="36">
        <v>0</v>
      </c>
      <c r="F19" s="36">
        <f t="shared" si="1"/>
        <v>0</v>
      </c>
      <c r="G19" s="36"/>
      <c r="H19" s="36">
        <v>2</v>
      </c>
      <c r="I19" s="36">
        <v>2</v>
      </c>
      <c r="J19" s="36">
        <v>0</v>
      </c>
      <c r="K19" s="36">
        <f t="shared" si="0"/>
        <v>4</v>
      </c>
      <c r="L19" s="36"/>
      <c r="M19" s="36">
        <v>3</v>
      </c>
      <c r="N19" s="36">
        <v>42</v>
      </c>
      <c r="O19" s="36">
        <v>4</v>
      </c>
      <c r="P19" s="36">
        <f t="shared" si="2"/>
        <v>49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1</v>
      </c>
      <c r="X19" s="36">
        <v>0</v>
      </c>
      <c r="Z19" s="36">
        <f t="shared" si="4"/>
        <v>54</v>
      </c>
    </row>
    <row r="20" spans="1:26" s="4" customFormat="1" ht="16.5" customHeight="1" x14ac:dyDescent="0.2">
      <c r="A20" s="35"/>
      <c r="B20" s="52" t="s">
        <v>22</v>
      </c>
      <c r="C20" s="35"/>
      <c r="D20" s="36">
        <v>1</v>
      </c>
      <c r="E20" s="36">
        <v>0</v>
      </c>
      <c r="F20" s="36">
        <f t="shared" si="1"/>
        <v>1</v>
      </c>
      <c r="G20" s="36"/>
      <c r="H20" s="36">
        <v>3</v>
      </c>
      <c r="I20" s="36">
        <v>0</v>
      </c>
      <c r="J20" s="36">
        <v>0</v>
      </c>
      <c r="K20" s="36">
        <f t="shared" si="0"/>
        <v>3</v>
      </c>
      <c r="L20" s="36"/>
      <c r="M20" s="36">
        <v>1</v>
      </c>
      <c r="N20" s="36">
        <v>37</v>
      </c>
      <c r="O20" s="36">
        <v>2</v>
      </c>
      <c r="P20" s="36">
        <f t="shared" si="2"/>
        <v>40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0</v>
      </c>
      <c r="X20" s="36">
        <v>0</v>
      </c>
      <c r="Z20" s="36">
        <f t="shared" si="4"/>
        <v>44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3</v>
      </c>
      <c r="I21" s="36">
        <v>0</v>
      </c>
      <c r="J21" s="36">
        <v>0</v>
      </c>
      <c r="K21" s="36">
        <f t="shared" si="0"/>
        <v>3</v>
      </c>
      <c r="L21" s="36"/>
      <c r="M21" s="36">
        <v>2</v>
      </c>
      <c r="N21" s="36">
        <v>32</v>
      </c>
      <c r="O21" s="36">
        <v>2</v>
      </c>
      <c r="P21" s="36">
        <f t="shared" si="2"/>
        <v>36</v>
      </c>
      <c r="Q21" s="5"/>
      <c r="R21" s="36">
        <v>2</v>
      </c>
      <c r="S21" s="36">
        <v>0</v>
      </c>
      <c r="T21" s="36">
        <v>0</v>
      </c>
      <c r="U21" s="36">
        <f t="shared" si="3"/>
        <v>2</v>
      </c>
      <c r="W21" s="36">
        <v>0</v>
      </c>
      <c r="X21" s="36">
        <v>1</v>
      </c>
      <c r="Z21" s="36">
        <f t="shared" si="4"/>
        <v>43</v>
      </c>
    </row>
    <row r="22" spans="1:26" s="4" customFormat="1" ht="22.5" customHeight="1" x14ac:dyDescent="0.2">
      <c r="A22" s="35"/>
      <c r="B22" s="52" t="s">
        <v>24</v>
      </c>
      <c r="C22" s="35"/>
      <c r="D22" s="36">
        <v>1</v>
      </c>
      <c r="E22" s="36">
        <v>0</v>
      </c>
      <c r="F22" s="36">
        <f t="shared" si="1"/>
        <v>1</v>
      </c>
      <c r="G22" s="36"/>
      <c r="H22" s="36">
        <v>3</v>
      </c>
      <c r="I22" s="36">
        <v>0</v>
      </c>
      <c r="J22" s="36">
        <v>1</v>
      </c>
      <c r="K22" s="36">
        <f t="shared" si="0"/>
        <v>4</v>
      </c>
      <c r="L22" s="36"/>
      <c r="M22" s="36">
        <v>5</v>
      </c>
      <c r="N22" s="36">
        <v>43</v>
      </c>
      <c r="O22" s="36">
        <v>5</v>
      </c>
      <c r="P22" s="36">
        <f t="shared" si="2"/>
        <v>53</v>
      </c>
      <c r="Q22" s="5"/>
      <c r="R22" s="36">
        <v>1</v>
      </c>
      <c r="S22" s="36">
        <v>1</v>
      </c>
      <c r="T22" s="36">
        <v>0</v>
      </c>
      <c r="U22" s="36">
        <f t="shared" si="3"/>
        <v>2</v>
      </c>
      <c r="W22" s="36">
        <v>0</v>
      </c>
      <c r="X22" s="36">
        <v>0</v>
      </c>
      <c r="Z22" s="36">
        <f t="shared" si="4"/>
        <v>60</v>
      </c>
    </row>
    <row r="23" spans="1:26" s="4" customFormat="1" ht="16.5" customHeight="1" x14ac:dyDescent="0.2">
      <c r="A23" s="35"/>
      <c r="B23" s="52" t="s">
        <v>25</v>
      </c>
      <c r="C23" s="35"/>
      <c r="D23" s="36">
        <v>1</v>
      </c>
      <c r="E23" s="36">
        <v>0</v>
      </c>
      <c r="F23" s="36">
        <f t="shared" si="1"/>
        <v>1</v>
      </c>
      <c r="G23" s="36"/>
      <c r="H23" s="36">
        <v>0</v>
      </c>
      <c r="I23" s="36">
        <v>0</v>
      </c>
      <c r="J23" s="36">
        <v>0</v>
      </c>
      <c r="K23" s="36">
        <f t="shared" si="0"/>
        <v>0</v>
      </c>
      <c r="L23" s="36"/>
      <c r="M23" s="36">
        <v>0</v>
      </c>
      <c r="N23" s="36">
        <v>34</v>
      </c>
      <c r="O23" s="36">
        <v>3</v>
      </c>
      <c r="P23" s="36">
        <f t="shared" si="2"/>
        <v>37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0</v>
      </c>
      <c r="X23" s="36">
        <v>0</v>
      </c>
      <c r="Z23" s="36">
        <f t="shared" si="4"/>
        <v>38</v>
      </c>
    </row>
    <row r="24" spans="1:26" s="4" customFormat="1" ht="16.5" customHeight="1" x14ac:dyDescent="0.2">
      <c r="A24" s="35"/>
      <c r="B24" s="52" t="s">
        <v>26</v>
      </c>
      <c r="C24" s="35"/>
      <c r="D24" s="36">
        <v>1</v>
      </c>
      <c r="E24" s="36">
        <v>0</v>
      </c>
      <c r="F24" s="36">
        <f t="shared" si="1"/>
        <v>1</v>
      </c>
      <c r="G24" s="36"/>
      <c r="H24" s="36">
        <v>1</v>
      </c>
      <c r="I24" s="36">
        <v>1</v>
      </c>
      <c r="J24" s="36">
        <v>1</v>
      </c>
      <c r="K24" s="36">
        <f t="shared" si="0"/>
        <v>3</v>
      </c>
      <c r="L24" s="36"/>
      <c r="M24" s="36">
        <v>1</v>
      </c>
      <c r="N24" s="36">
        <v>29</v>
      </c>
      <c r="O24" s="36">
        <v>3</v>
      </c>
      <c r="P24" s="36">
        <f t="shared" si="2"/>
        <v>33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0</v>
      </c>
      <c r="X24" s="36">
        <v>0</v>
      </c>
      <c r="Z24" s="36">
        <f t="shared" si="4"/>
        <v>37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2</v>
      </c>
      <c r="I25" s="36">
        <v>0</v>
      </c>
      <c r="J25" s="36">
        <v>0</v>
      </c>
      <c r="K25" s="36">
        <f t="shared" si="0"/>
        <v>2</v>
      </c>
      <c r="L25" s="36"/>
      <c r="M25" s="36">
        <v>4</v>
      </c>
      <c r="N25" s="36">
        <v>23</v>
      </c>
      <c r="O25" s="36">
        <v>1</v>
      </c>
      <c r="P25" s="36">
        <f t="shared" si="2"/>
        <v>28</v>
      </c>
      <c r="Q25" s="5"/>
      <c r="R25" s="36">
        <v>0</v>
      </c>
      <c r="S25" s="36">
        <v>1</v>
      </c>
      <c r="T25" s="36">
        <v>0</v>
      </c>
      <c r="U25" s="36">
        <f t="shared" si="3"/>
        <v>1</v>
      </c>
      <c r="W25" s="36">
        <v>0</v>
      </c>
      <c r="X25" s="36">
        <v>0</v>
      </c>
      <c r="Z25" s="36">
        <f t="shared" si="4"/>
        <v>31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0</v>
      </c>
      <c r="I26" s="36">
        <v>0</v>
      </c>
      <c r="J26" s="36">
        <v>0</v>
      </c>
      <c r="K26" s="36">
        <f t="shared" si="0"/>
        <v>0</v>
      </c>
      <c r="L26" s="36"/>
      <c r="M26" s="36">
        <v>0</v>
      </c>
      <c r="N26" s="36">
        <v>16</v>
      </c>
      <c r="O26" s="36">
        <v>1</v>
      </c>
      <c r="P26" s="36">
        <f t="shared" si="2"/>
        <v>17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18</v>
      </c>
    </row>
    <row r="27" spans="1:26" s="4" customFormat="1" ht="22.5" customHeight="1" x14ac:dyDescent="0.2">
      <c r="A27" s="35"/>
      <c r="B27" s="52" t="s">
        <v>29</v>
      </c>
      <c r="C27" s="35"/>
      <c r="D27" s="36">
        <v>3</v>
      </c>
      <c r="E27" s="36">
        <v>0</v>
      </c>
      <c r="F27" s="36">
        <f t="shared" si="1"/>
        <v>3</v>
      </c>
      <c r="G27" s="36"/>
      <c r="H27" s="36">
        <v>1</v>
      </c>
      <c r="I27" s="36">
        <v>0</v>
      </c>
      <c r="J27" s="36">
        <v>0</v>
      </c>
      <c r="K27" s="36">
        <f t="shared" si="0"/>
        <v>1</v>
      </c>
      <c r="L27" s="36"/>
      <c r="M27" s="36">
        <v>1</v>
      </c>
      <c r="N27" s="36">
        <v>12</v>
      </c>
      <c r="O27" s="36">
        <v>0</v>
      </c>
      <c r="P27" s="36">
        <f t="shared" si="2"/>
        <v>13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17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0</v>
      </c>
      <c r="I28" s="36">
        <v>0</v>
      </c>
      <c r="J28" s="36">
        <v>0</v>
      </c>
      <c r="K28" s="36">
        <f t="shared" si="0"/>
        <v>0</v>
      </c>
      <c r="L28" s="36"/>
      <c r="M28" s="36">
        <v>1</v>
      </c>
      <c r="N28" s="36">
        <v>12</v>
      </c>
      <c r="O28" s="36">
        <v>0</v>
      </c>
      <c r="P28" s="36">
        <f t="shared" si="2"/>
        <v>13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14</v>
      </c>
    </row>
    <row r="29" spans="1:26" s="4" customFormat="1" ht="16.5" customHeight="1" x14ac:dyDescent="0.2">
      <c r="A29" s="35"/>
      <c r="B29" s="52" t="s">
        <v>31</v>
      </c>
      <c r="C29" s="35"/>
      <c r="D29" s="36">
        <v>0</v>
      </c>
      <c r="E29" s="36">
        <v>0</v>
      </c>
      <c r="F29" s="36">
        <f t="shared" si="1"/>
        <v>0</v>
      </c>
      <c r="G29" s="36"/>
      <c r="H29" s="36">
        <v>0</v>
      </c>
      <c r="I29" s="36">
        <v>0</v>
      </c>
      <c r="J29" s="36">
        <v>0</v>
      </c>
      <c r="K29" s="36">
        <f t="shared" si="0"/>
        <v>0</v>
      </c>
      <c r="L29" s="36"/>
      <c r="M29" s="36">
        <v>1</v>
      </c>
      <c r="N29" s="36">
        <v>18</v>
      </c>
      <c r="O29" s="36">
        <v>0</v>
      </c>
      <c r="P29" s="36">
        <f t="shared" si="2"/>
        <v>19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19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3</v>
      </c>
      <c r="O30" s="36">
        <v>0</v>
      </c>
      <c r="P30" s="36">
        <f t="shared" si="2"/>
        <v>3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3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1</v>
      </c>
      <c r="K31" s="36">
        <f t="shared" si="0"/>
        <v>1</v>
      </c>
      <c r="L31" s="36"/>
      <c r="M31" s="36">
        <v>0</v>
      </c>
      <c r="N31" s="36">
        <v>2</v>
      </c>
      <c r="O31" s="36">
        <v>0</v>
      </c>
      <c r="P31" s="36">
        <f t="shared" si="2"/>
        <v>2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3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0</v>
      </c>
      <c r="I32" s="36">
        <v>0</v>
      </c>
      <c r="J32" s="36">
        <v>0</v>
      </c>
      <c r="K32" s="36">
        <f t="shared" si="0"/>
        <v>0</v>
      </c>
      <c r="L32" s="36"/>
      <c r="M32" s="36">
        <v>0</v>
      </c>
      <c r="N32" s="36">
        <v>16</v>
      </c>
      <c r="O32" s="36">
        <v>1</v>
      </c>
      <c r="P32" s="36">
        <f t="shared" si="2"/>
        <v>17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352</v>
      </c>
      <c r="Z32" s="36">
        <f t="shared" si="4"/>
        <v>369</v>
      </c>
    </row>
    <row r="33" spans="2:26" s="37" customFormat="1" ht="22.5" customHeight="1" x14ac:dyDescent="0.2">
      <c r="B33" s="57" t="s">
        <v>0</v>
      </c>
      <c r="C33" s="58"/>
      <c r="D33" s="59">
        <v>12</v>
      </c>
      <c r="E33" s="59">
        <v>0</v>
      </c>
      <c r="F33" s="59">
        <f t="shared" si="1"/>
        <v>12</v>
      </c>
      <c r="G33" s="59"/>
      <c r="H33" s="59">
        <v>27</v>
      </c>
      <c r="I33" s="59">
        <v>3</v>
      </c>
      <c r="J33" s="59">
        <v>6</v>
      </c>
      <c r="K33" s="59">
        <f t="shared" ref="K33" si="5">SUM(K13:K32)</f>
        <v>36</v>
      </c>
      <c r="L33" s="59"/>
      <c r="M33" s="59">
        <v>25</v>
      </c>
      <c r="N33" s="59">
        <v>442</v>
      </c>
      <c r="O33" s="59">
        <v>23</v>
      </c>
      <c r="P33" s="59">
        <f t="shared" si="2"/>
        <v>490</v>
      </c>
      <c r="Q33" s="59"/>
      <c r="R33" s="59">
        <v>3</v>
      </c>
      <c r="S33" s="59">
        <v>3</v>
      </c>
      <c r="T33" s="59">
        <v>0</v>
      </c>
      <c r="U33" s="59">
        <f t="shared" si="3"/>
        <v>6</v>
      </c>
      <c r="V33" s="59"/>
      <c r="W33" s="59">
        <v>1</v>
      </c>
      <c r="X33" s="59">
        <v>353</v>
      </c>
      <c r="Y33" s="59"/>
      <c r="Z33" s="59">
        <f t="shared" ref="Z33" si="6">SUM(Z13:Z32)</f>
        <v>898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72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2</v>
      </c>
      <c r="E13" s="36">
        <v>0</v>
      </c>
      <c r="F13" s="36">
        <f>SUM(D13:E13)</f>
        <v>2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2</v>
      </c>
    </row>
    <row r="14" spans="1:26" s="4" customFormat="1" ht="16.5" customHeight="1" x14ac:dyDescent="0.2">
      <c r="A14" s="35"/>
      <c r="B14" s="52" t="s">
        <v>54</v>
      </c>
      <c r="C14" s="35"/>
      <c r="D14" s="36">
        <v>1</v>
      </c>
      <c r="E14" s="36">
        <v>1</v>
      </c>
      <c r="F14" s="36">
        <f t="shared" ref="F14:F33" si="1">SUM(D14:E14)</f>
        <v>2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2</v>
      </c>
    </row>
    <row r="15" spans="1:26" s="4" customFormat="1" ht="16.5" customHeight="1" x14ac:dyDescent="0.2">
      <c r="A15" s="35"/>
      <c r="B15" s="52" t="s">
        <v>50</v>
      </c>
      <c r="C15" s="35"/>
      <c r="D15" s="36">
        <v>2</v>
      </c>
      <c r="E15" s="36">
        <v>1</v>
      </c>
      <c r="F15" s="36">
        <f t="shared" si="1"/>
        <v>3</v>
      </c>
      <c r="G15" s="36"/>
      <c r="H15" s="36">
        <v>3</v>
      </c>
      <c r="I15" s="36">
        <v>0</v>
      </c>
      <c r="J15" s="36">
        <v>0</v>
      </c>
      <c r="K15" s="36">
        <f t="shared" si="0"/>
        <v>3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6</v>
      </c>
    </row>
    <row r="16" spans="1:26" s="4" customFormat="1" ht="16.5" customHeight="1" x14ac:dyDescent="0.2">
      <c r="A16" s="35"/>
      <c r="B16" s="52" t="s">
        <v>51</v>
      </c>
      <c r="C16" s="35"/>
      <c r="D16" s="36">
        <v>2</v>
      </c>
      <c r="E16" s="36">
        <v>0</v>
      </c>
      <c r="F16" s="36">
        <f t="shared" si="1"/>
        <v>2</v>
      </c>
      <c r="G16" s="36"/>
      <c r="H16" s="36">
        <v>3</v>
      </c>
      <c r="I16" s="36">
        <v>0</v>
      </c>
      <c r="J16" s="36">
        <v>2</v>
      </c>
      <c r="K16" s="36">
        <f t="shared" si="0"/>
        <v>5</v>
      </c>
      <c r="L16" s="36"/>
      <c r="M16" s="36">
        <v>1</v>
      </c>
      <c r="N16" s="36">
        <v>24</v>
      </c>
      <c r="O16" s="36">
        <v>0</v>
      </c>
      <c r="P16" s="36">
        <f t="shared" si="2"/>
        <v>25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32</v>
      </c>
    </row>
    <row r="17" spans="1:26" s="4" customFormat="1" ht="22.5" customHeight="1" x14ac:dyDescent="0.2">
      <c r="A17" s="35"/>
      <c r="B17" s="52" t="s">
        <v>52</v>
      </c>
      <c r="C17" s="35"/>
      <c r="D17" s="36">
        <v>6</v>
      </c>
      <c r="E17" s="36">
        <v>0</v>
      </c>
      <c r="F17" s="36">
        <f t="shared" si="1"/>
        <v>6</v>
      </c>
      <c r="G17" s="36"/>
      <c r="H17" s="36">
        <v>5</v>
      </c>
      <c r="I17" s="36">
        <v>0</v>
      </c>
      <c r="J17" s="36">
        <v>0</v>
      </c>
      <c r="K17" s="36">
        <f t="shared" si="0"/>
        <v>5</v>
      </c>
      <c r="L17" s="36"/>
      <c r="M17" s="36">
        <v>3</v>
      </c>
      <c r="N17" s="36">
        <v>61</v>
      </c>
      <c r="O17" s="36">
        <v>0</v>
      </c>
      <c r="P17" s="36">
        <f t="shared" si="2"/>
        <v>64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75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7</v>
      </c>
      <c r="I18" s="36">
        <v>0</v>
      </c>
      <c r="J18" s="36">
        <v>0</v>
      </c>
      <c r="K18" s="36">
        <f t="shared" si="0"/>
        <v>7</v>
      </c>
      <c r="L18" s="36"/>
      <c r="M18" s="36">
        <v>1</v>
      </c>
      <c r="N18" s="36">
        <v>43</v>
      </c>
      <c r="O18" s="36">
        <v>2</v>
      </c>
      <c r="P18" s="36">
        <f t="shared" si="2"/>
        <v>46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0</v>
      </c>
      <c r="X18" s="36">
        <v>0</v>
      </c>
      <c r="Z18" s="36">
        <f t="shared" si="4"/>
        <v>53</v>
      </c>
    </row>
    <row r="19" spans="1:26" s="4" customFormat="1" ht="16.5" customHeight="1" x14ac:dyDescent="0.2">
      <c r="A19" s="35"/>
      <c r="B19" s="52" t="s">
        <v>21</v>
      </c>
      <c r="C19" s="35"/>
      <c r="D19" s="36">
        <v>0</v>
      </c>
      <c r="E19" s="36">
        <v>0</v>
      </c>
      <c r="F19" s="36">
        <f t="shared" si="1"/>
        <v>0</v>
      </c>
      <c r="G19" s="36"/>
      <c r="H19" s="36">
        <v>6</v>
      </c>
      <c r="I19" s="36">
        <v>0</v>
      </c>
      <c r="J19" s="36">
        <v>0</v>
      </c>
      <c r="K19" s="36">
        <f t="shared" si="0"/>
        <v>6</v>
      </c>
      <c r="L19" s="36"/>
      <c r="M19" s="36">
        <v>2</v>
      </c>
      <c r="N19" s="36">
        <v>46</v>
      </c>
      <c r="O19" s="36">
        <v>4</v>
      </c>
      <c r="P19" s="36">
        <f t="shared" si="2"/>
        <v>52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0</v>
      </c>
      <c r="X19" s="36">
        <v>0</v>
      </c>
      <c r="Z19" s="36">
        <f t="shared" si="4"/>
        <v>58</v>
      </c>
    </row>
    <row r="20" spans="1:26" s="4" customFormat="1" ht="16.5" customHeight="1" x14ac:dyDescent="0.2">
      <c r="A20" s="35"/>
      <c r="B20" s="52" t="s">
        <v>22</v>
      </c>
      <c r="C20" s="35"/>
      <c r="D20" s="36">
        <v>1</v>
      </c>
      <c r="E20" s="36">
        <v>0</v>
      </c>
      <c r="F20" s="36">
        <f t="shared" si="1"/>
        <v>1</v>
      </c>
      <c r="G20" s="36"/>
      <c r="H20" s="36">
        <v>4</v>
      </c>
      <c r="I20" s="36">
        <v>0</v>
      </c>
      <c r="J20" s="36">
        <v>0</v>
      </c>
      <c r="K20" s="36">
        <f t="shared" si="0"/>
        <v>4</v>
      </c>
      <c r="L20" s="36"/>
      <c r="M20" s="36">
        <v>1</v>
      </c>
      <c r="N20" s="36">
        <v>40</v>
      </c>
      <c r="O20" s="36">
        <v>4</v>
      </c>
      <c r="P20" s="36">
        <f t="shared" si="2"/>
        <v>45</v>
      </c>
      <c r="Q20" s="5"/>
      <c r="R20" s="36">
        <v>0</v>
      </c>
      <c r="S20" s="36">
        <v>1</v>
      </c>
      <c r="T20" s="36">
        <v>0</v>
      </c>
      <c r="U20" s="36">
        <f t="shared" si="3"/>
        <v>1</v>
      </c>
      <c r="W20" s="36">
        <v>0</v>
      </c>
      <c r="X20" s="36">
        <v>0</v>
      </c>
      <c r="Z20" s="36">
        <f t="shared" si="4"/>
        <v>51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2</v>
      </c>
      <c r="I21" s="36">
        <v>1</v>
      </c>
      <c r="J21" s="36">
        <v>2</v>
      </c>
      <c r="K21" s="36">
        <f t="shared" si="0"/>
        <v>5</v>
      </c>
      <c r="L21" s="36"/>
      <c r="M21" s="36">
        <v>2</v>
      </c>
      <c r="N21" s="36">
        <v>42</v>
      </c>
      <c r="O21" s="36">
        <v>1</v>
      </c>
      <c r="P21" s="36">
        <f t="shared" si="2"/>
        <v>45</v>
      </c>
      <c r="Q21" s="5"/>
      <c r="R21" s="36">
        <v>0</v>
      </c>
      <c r="S21" s="36">
        <v>1</v>
      </c>
      <c r="T21" s="36">
        <v>0</v>
      </c>
      <c r="U21" s="36">
        <f t="shared" si="3"/>
        <v>1</v>
      </c>
      <c r="W21" s="36">
        <v>0</v>
      </c>
      <c r="X21" s="36">
        <v>0</v>
      </c>
      <c r="Z21" s="36">
        <f t="shared" si="4"/>
        <v>52</v>
      </c>
    </row>
    <row r="22" spans="1:26" s="4" customFormat="1" ht="22.5" customHeight="1" x14ac:dyDescent="0.2">
      <c r="A22" s="35"/>
      <c r="B22" s="52" t="s">
        <v>24</v>
      </c>
      <c r="C22" s="35"/>
      <c r="D22" s="36">
        <v>2</v>
      </c>
      <c r="E22" s="36">
        <v>0</v>
      </c>
      <c r="F22" s="36">
        <f t="shared" si="1"/>
        <v>2</v>
      </c>
      <c r="G22" s="36"/>
      <c r="H22" s="36">
        <v>1</v>
      </c>
      <c r="I22" s="36">
        <v>2</v>
      </c>
      <c r="J22" s="36">
        <v>0</v>
      </c>
      <c r="K22" s="36">
        <f t="shared" si="0"/>
        <v>3</v>
      </c>
      <c r="L22" s="36"/>
      <c r="M22" s="36">
        <v>1</v>
      </c>
      <c r="N22" s="36">
        <v>47</v>
      </c>
      <c r="O22" s="36">
        <v>2</v>
      </c>
      <c r="P22" s="36">
        <f t="shared" si="2"/>
        <v>50</v>
      </c>
      <c r="Q22" s="5"/>
      <c r="R22" s="36">
        <v>0</v>
      </c>
      <c r="S22" s="36">
        <v>1</v>
      </c>
      <c r="T22" s="36">
        <v>0</v>
      </c>
      <c r="U22" s="36">
        <f t="shared" si="3"/>
        <v>1</v>
      </c>
      <c r="W22" s="36">
        <v>0</v>
      </c>
      <c r="X22" s="36">
        <v>0</v>
      </c>
      <c r="Z22" s="36">
        <f t="shared" si="4"/>
        <v>56</v>
      </c>
    </row>
    <row r="23" spans="1:26" s="4" customFormat="1" ht="16.5" customHeight="1" x14ac:dyDescent="0.2">
      <c r="A23" s="35"/>
      <c r="B23" s="52" t="s">
        <v>25</v>
      </c>
      <c r="C23" s="35"/>
      <c r="D23" s="36">
        <v>0</v>
      </c>
      <c r="E23" s="36">
        <v>0</v>
      </c>
      <c r="F23" s="36">
        <f t="shared" si="1"/>
        <v>0</v>
      </c>
      <c r="G23" s="36"/>
      <c r="H23" s="36">
        <v>3</v>
      </c>
      <c r="I23" s="36">
        <v>0</v>
      </c>
      <c r="J23" s="36">
        <v>0</v>
      </c>
      <c r="K23" s="36">
        <f t="shared" si="0"/>
        <v>3</v>
      </c>
      <c r="L23" s="36"/>
      <c r="M23" s="36">
        <v>1</v>
      </c>
      <c r="N23" s="36">
        <v>32</v>
      </c>
      <c r="O23" s="36">
        <v>5</v>
      </c>
      <c r="P23" s="36">
        <f t="shared" si="2"/>
        <v>38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0</v>
      </c>
      <c r="X23" s="36">
        <v>0</v>
      </c>
      <c r="Z23" s="36">
        <f t="shared" si="4"/>
        <v>41</v>
      </c>
    </row>
    <row r="24" spans="1:26" s="4" customFormat="1" ht="16.5" customHeight="1" x14ac:dyDescent="0.2">
      <c r="A24" s="35"/>
      <c r="B24" s="52" t="s">
        <v>26</v>
      </c>
      <c r="C24" s="35"/>
      <c r="D24" s="36">
        <v>4</v>
      </c>
      <c r="E24" s="36">
        <v>0</v>
      </c>
      <c r="F24" s="36">
        <f t="shared" si="1"/>
        <v>4</v>
      </c>
      <c r="G24" s="36"/>
      <c r="H24" s="36">
        <v>1</v>
      </c>
      <c r="I24" s="36">
        <v>0</v>
      </c>
      <c r="J24" s="36">
        <v>0</v>
      </c>
      <c r="K24" s="36">
        <f t="shared" si="0"/>
        <v>1</v>
      </c>
      <c r="L24" s="36"/>
      <c r="M24" s="36">
        <v>2</v>
      </c>
      <c r="N24" s="36">
        <v>31</v>
      </c>
      <c r="O24" s="36">
        <v>3</v>
      </c>
      <c r="P24" s="36">
        <f t="shared" si="2"/>
        <v>36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0</v>
      </c>
      <c r="X24" s="36">
        <v>0</v>
      </c>
      <c r="Z24" s="36">
        <f t="shared" si="4"/>
        <v>41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2</v>
      </c>
      <c r="I25" s="36">
        <v>0</v>
      </c>
      <c r="J25" s="36">
        <v>0</v>
      </c>
      <c r="K25" s="36">
        <f t="shared" si="0"/>
        <v>2</v>
      </c>
      <c r="L25" s="36"/>
      <c r="M25" s="36">
        <v>0</v>
      </c>
      <c r="N25" s="36">
        <v>16</v>
      </c>
      <c r="O25" s="36">
        <v>0</v>
      </c>
      <c r="P25" s="36">
        <f t="shared" si="2"/>
        <v>16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18</v>
      </c>
    </row>
    <row r="26" spans="1:26" s="4" customFormat="1" ht="16.5" customHeight="1" x14ac:dyDescent="0.2">
      <c r="A26" s="35"/>
      <c r="B26" s="52" t="s">
        <v>28</v>
      </c>
      <c r="C26" s="35"/>
      <c r="D26" s="36">
        <v>2</v>
      </c>
      <c r="E26" s="36">
        <v>0</v>
      </c>
      <c r="F26" s="36">
        <f t="shared" si="1"/>
        <v>2</v>
      </c>
      <c r="G26" s="36"/>
      <c r="H26" s="36">
        <v>1</v>
      </c>
      <c r="I26" s="36">
        <v>0</v>
      </c>
      <c r="J26" s="36">
        <v>0</v>
      </c>
      <c r="K26" s="36">
        <f t="shared" si="0"/>
        <v>1</v>
      </c>
      <c r="L26" s="36"/>
      <c r="M26" s="36">
        <v>2</v>
      </c>
      <c r="N26" s="36">
        <v>13</v>
      </c>
      <c r="O26" s="36">
        <v>1</v>
      </c>
      <c r="P26" s="36">
        <f t="shared" si="2"/>
        <v>16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19</v>
      </c>
    </row>
    <row r="27" spans="1:26" s="4" customFormat="1" ht="22.5" customHeight="1" x14ac:dyDescent="0.2">
      <c r="A27" s="35"/>
      <c r="B27" s="52" t="s">
        <v>29</v>
      </c>
      <c r="C27" s="35"/>
      <c r="D27" s="36">
        <v>3</v>
      </c>
      <c r="E27" s="36">
        <v>0</v>
      </c>
      <c r="F27" s="36">
        <f t="shared" si="1"/>
        <v>3</v>
      </c>
      <c r="G27" s="36"/>
      <c r="H27" s="36">
        <v>0</v>
      </c>
      <c r="I27" s="36">
        <v>0</v>
      </c>
      <c r="J27" s="36">
        <v>1</v>
      </c>
      <c r="K27" s="36">
        <f t="shared" si="0"/>
        <v>1</v>
      </c>
      <c r="L27" s="36"/>
      <c r="M27" s="36">
        <v>0</v>
      </c>
      <c r="N27" s="36">
        <v>7</v>
      </c>
      <c r="O27" s="36">
        <v>0</v>
      </c>
      <c r="P27" s="36">
        <f t="shared" si="2"/>
        <v>7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11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0</v>
      </c>
      <c r="I28" s="36">
        <v>0</v>
      </c>
      <c r="J28" s="36">
        <v>0</v>
      </c>
      <c r="K28" s="36">
        <f t="shared" si="0"/>
        <v>0</v>
      </c>
      <c r="L28" s="36"/>
      <c r="M28" s="36">
        <v>0</v>
      </c>
      <c r="N28" s="36">
        <v>14</v>
      </c>
      <c r="O28" s="36">
        <v>0</v>
      </c>
      <c r="P28" s="36">
        <f t="shared" si="2"/>
        <v>14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15</v>
      </c>
    </row>
    <row r="29" spans="1:26" s="4" customFormat="1" ht="16.5" customHeight="1" x14ac:dyDescent="0.2">
      <c r="A29" s="35"/>
      <c r="B29" s="52" t="s">
        <v>31</v>
      </c>
      <c r="C29" s="35"/>
      <c r="D29" s="36">
        <v>2</v>
      </c>
      <c r="E29" s="36">
        <v>0</v>
      </c>
      <c r="F29" s="36">
        <f t="shared" si="1"/>
        <v>2</v>
      </c>
      <c r="G29" s="36"/>
      <c r="H29" s="36">
        <v>0</v>
      </c>
      <c r="I29" s="36">
        <v>0</v>
      </c>
      <c r="J29" s="36">
        <v>1</v>
      </c>
      <c r="K29" s="36">
        <f t="shared" si="0"/>
        <v>1</v>
      </c>
      <c r="L29" s="36"/>
      <c r="M29" s="36">
        <v>0</v>
      </c>
      <c r="N29" s="36">
        <v>11</v>
      </c>
      <c r="O29" s="36">
        <v>0</v>
      </c>
      <c r="P29" s="36">
        <f t="shared" si="2"/>
        <v>11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14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3</v>
      </c>
      <c r="O30" s="36">
        <v>0</v>
      </c>
      <c r="P30" s="36">
        <f t="shared" si="2"/>
        <v>3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3</v>
      </c>
    </row>
    <row r="31" spans="1:26" s="4" customFormat="1" ht="22.5" customHeight="1" x14ac:dyDescent="0.2">
      <c r="A31" s="35"/>
      <c r="B31" s="6" t="s">
        <v>64</v>
      </c>
      <c r="C31" s="35"/>
      <c r="D31" s="36">
        <v>1</v>
      </c>
      <c r="E31" s="36">
        <v>0</v>
      </c>
      <c r="F31" s="36">
        <f t="shared" si="1"/>
        <v>1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3</v>
      </c>
      <c r="O31" s="36">
        <v>0</v>
      </c>
      <c r="P31" s="36">
        <f t="shared" si="2"/>
        <v>3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4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1</v>
      </c>
      <c r="I32" s="36">
        <v>0</v>
      </c>
      <c r="J32" s="36">
        <v>0</v>
      </c>
      <c r="K32" s="36">
        <f t="shared" si="0"/>
        <v>1</v>
      </c>
      <c r="L32" s="36"/>
      <c r="M32" s="36">
        <v>2</v>
      </c>
      <c r="N32" s="36">
        <v>31</v>
      </c>
      <c r="O32" s="36">
        <v>3</v>
      </c>
      <c r="P32" s="36">
        <f t="shared" si="2"/>
        <v>36</v>
      </c>
      <c r="Q32" s="5"/>
      <c r="R32" s="36">
        <v>0</v>
      </c>
      <c r="S32" s="36">
        <v>1</v>
      </c>
      <c r="T32" s="36">
        <v>0</v>
      </c>
      <c r="U32" s="36">
        <f t="shared" si="3"/>
        <v>1</v>
      </c>
      <c r="W32" s="36">
        <v>0</v>
      </c>
      <c r="X32" s="36">
        <v>357</v>
      </c>
      <c r="Z32" s="36">
        <f t="shared" si="4"/>
        <v>395</v>
      </c>
    </row>
    <row r="33" spans="2:26" s="37" customFormat="1" ht="22.5" customHeight="1" x14ac:dyDescent="0.2">
      <c r="B33" s="57" t="s">
        <v>0</v>
      </c>
      <c r="C33" s="58"/>
      <c r="D33" s="59">
        <v>30</v>
      </c>
      <c r="E33" s="59">
        <v>2</v>
      </c>
      <c r="F33" s="59">
        <f t="shared" si="1"/>
        <v>32</v>
      </c>
      <c r="G33" s="59"/>
      <c r="H33" s="59">
        <v>39</v>
      </c>
      <c r="I33" s="59">
        <v>3</v>
      </c>
      <c r="J33" s="59">
        <v>6</v>
      </c>
      <c r="K33" s="59">
        <f t="shared" ref="K33" si="5">SUM(K13:K32)</f>
        <v>48</v>
      </c>
      <c r="L33" s="59"/>
      <c r="M33" s="59">
        <v>18</v>
      </c>
      <c r="N33" s="59">
        <v>464</v>
      </c>
      <c r="O33" s="59">
        <v>25</v>
      </c>
      <c r="P33" s="59">
        <f t="shared" si="2"/>
        <v>507</v>
      </c>
      <c r="Q33" s="59"/>
      <c r="R33" s="59">
        <v>0</v>
      </c>
      <c r="S33" s="59">
        <v>4</v>
      </c>
      <c r="T33" s="59">
        <v>0</v>
      </c>
      <c r="U33" s="59">
        <f t="shared" si="3"/>
        <v>4</v>
      </c>
      <c r="V33" s="59"/>
      <c r="W33" s="59">
        <v>0</v>
      </c>
      <c r="X33" s="59">
        <v>357</v>
      </c>
      <c r="Y33" s="59"/>
      <c r="Z33" s="59">
        <f t="shared" ref="Z33" si="6">SUM(Z13:Z32)</f>
        <v>948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4"/>
      <c r="G1" s="74"/>
      <c r="H1" s="74"/>
      <c r="I1" s="74"/>
      <c r="J1" s="74"/>
      <c r="K1" s="74"/>
      <c r="L1" s="74"/>
      <c r="M1" s="74"/>
      <c r="N1" s="74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87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5"/>
      <c r="E11" s="75" t="s">
        <v>57</v>
      </c>
      <c r="F11" s="62"/>
      <c r="G11" s="61"/>
      <c r="H11" s="75"/>
      <c r="I11" s="75"/>
      <c r="J11" s="75"/>
      <c r="K11" s="62"/>
      <c r="L11" s="61"/>
      <c r="M11" s="75"/>
      <c r="N11" s="75" t="s">
        <v>15</v>
      </c>
      <c r="O11" s="75" t="s">
        <v>15</v>
      </c>
      <c r="P11" s="62"/>
      <c r="Q11" s="61"/>
      <c r="R11" s="75"/>
      <c r="S11" s="75"/>
      <c r="T11" s="75"/>
      <c r="U11" s="62"/>
      <c r="V11" s="61"/>
      <c r="W11" s="75"/>
      <c r="X11" s="75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2</v>
      </c>
      <c r="E14" s="36">
        <v>0</v>
      </c>
      <c r="F14" s="36">
        <f t="shared" ref="F14:F33" si="1">SUM(D14:E14)</f>
        <v>2</v>
      </c>
      <c r="G14" s="36"/>
      <c r="H14" s="36">
        <v>1</v>
      </c>
      <c r="I14" s="36">
        <v>0</v>
      </c>
      <c r="J14" s="36">
        <v>0</v>
      </c>
      <c r="K14" s="36">
        <f t="shared" si="0"/>
        <v>1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3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0</v>
      </c>
      <c r="I15" s="36">
        <v>0</v>
      </c>
      <c r="J15" s="36">
        <v>0</v>
      </c>
      <c r="K15" s="36">
        <f t="shared" si="0"/>
        <v>0</v>
      </c>
      <c r="L15" s="36"/>
      <c r="M15" s="36">
        <v>0</v>
      </c>
      <c r="N15" s="36">
        <v>2</v>
      </c>
      <c r="O15" s="36">
        <v>0</v>
      </c>
      <c r="P15" s="36">
        <f t="shared" si="2"/>
        <v>2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3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3</v>
      </c>
      <c r="I16" s="36">
        <v>1</v>
      </c>
      <c r="J16" s="36">
        <v>2</v>
      </c>
      <c r="K16" s="36">
        <f t="shared" si="0"/>
        <v>6</v>
      </c>
      <c r="L16" s="36"/>
      <c r="M16" s="36">
        <v>4</v>
      </c>
      <c r="N16" s="36">
        <v>11</v>
      </c>
      <c r="O16" s="36">
        <v>0</v>
      </c>
      <c r="P16" s="36">
        <f t="shared" si="2"/>
        <v>15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1</v>
      </c>
      <c r="X16" s="36">
        <v>0</v>
      </c>
      <c r="Z16" s="36">
        <f t="shared" si="4"/>
        <v>22</v>
      </c>
    </row>
    <row r="17" spans="1:26" s="4" customFormat="1" ht="22.5" customHeight="1" x14ac:dyDescent="0.2">
      <c r="A17" s="35"/>
      <c r="B17" s="52" t="s">
        <v>52</v>
      </c>
      <c r="C17" s="35"/>
      <c r="D17" s="36">
        <v>3</v>
      </c>
      <c r="E17" s="36">
        <v>0</v>
      </c>
      <c r="F17" s="36">
        <f t="shared" si="1"/>
        <v>3</v>
      </c>
      <c r="G17" s="36"/>
      <c r="H17" s="36">
        <v>4</v>
      </c>
      <c r="I17" s="36">
        <v>0</v>
      </c>
      <c r="J17" s="36">
        <v>0</v>
      </c>
      <c r="K17" s="36">
        <f t="shared" si="0"/>
        <v>4</v>
      </c>
      <c r="L17" s="36"/>
      <c r="M17" s="36">
        <v>6</v>
      </c>
      <c r="N17" s="36">
        <v>33</v>
      </c>
      <c r="O17" s="36">
        <v>2</v>
      </c>
      <c r="P17" s="36">
        <f t="shared" si="2"/>
        <v>41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1</v>
      </c>
      <c r="X17" s="36">
        <v>0</v>
      </c>
      <c r="Z17" s="36">
        <f t="shared" si="4"/>
        <v>49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7</v>
      </c>
      <c r="I18" s="36">
        <v>4</v>
      </c>
      <c r="J18" s="36">
        <v>0</v>
      </c>
      <c r="K18" s="36">
        <f t="shared" si="0"/>
        <v>11</v>
      </c>
      <c r="L18" s="36"/>
      <c r="M18" s="36">
        <v>2</v>
      </c>
      <c r="N18" s="36">
        <v>27</v>
      </c>
      <c r="O18" s="36">
        <v>2</v>
      </c>
      <c r="P18" s="36">
        <f t="shared" si="2"/>
        <v>31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0</v>
      </c>
      <c r="X18" s="36">
        <v>0</v>
      </c>
      <c r="Z18" s="36">
        <f t="shared" si="4"/>
        <v>42</v>
      </c>
    </row>
    <row r="19" spans="1:26" s="4" customFormat="1" ht="16.5" customHeight="1" x14ac:dyDescent="0.2">
      <c r="A19" s="35"/>
      <c r="B19" s="52" t="s">
        <v>21</v>
      </c>
      <c r="C19" s="35"/>
      <c r="D19" s="36">
        <v>1</v>
      </c>
      <c r="E19" s="36">
        <v>0</v>
      </c>
      <c r="F19" s="36">
        <f t="shared" si="1"/>
        <v>1</v>
      </c>
      <c r="G19" s="36"/>
      <c r="H19" s="36">
        <v>4</v>
      </c>
      <c r="I19" s="36">
        <v>1</v>
      </c>
      <c r="J19" s="36">
        <v>0</v>
      </c>
      <c r="K19" s="36">
        <f t="shared" si="0"/>
        <v>5</v>
      </c>
      <c r="L19" s="36"/>
      <c r="M19" s="36">
        <v>3</v>
      </c>
      <c r="N19" s="36">
        <v>32</v>
      </c>
      <c r="O19" s="36">
        <v>5</v>
      </c>
      <c r="P19" s="36">
        <f t="shared" si="2"/>
        <v>40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1</v>
      </c>
      <c r="X19" s="36">
        <v>0</v>
      </c>
      <c r="Z19" s="36">
        <f t="shared" si="4"/>
        <v>47</v>
      </c>
    </row>
    <row r="20" spans="1:26" s="4" customFormat="1" ht="16.5" customHeight="1" x14ac:dyDescent="0.2">
      <c r="A20" s="35"/>
      <c r="B20" s="52" t="s">
        <v>22</v>
      </c>
      <c r="C20" s="35"/>
      <c r="D20" s="36">
        <v>1</v>
      </c>
      <c r="E20" s="36">
        <v>0</v>
      </c>
      <c r="F20" s="36">
        <f t="shared" si="1"/>
        <v>1</v>
      </c>
      <c r="G20" s="36"/>
      <c r="H20" s="36">
        <v>7</v>
      </c>
      <c r="I20" s="36">
        <v>1</v>
      </c>
      <c r="J20" s="36">
        <v>1</v>
      </c>
      <c r="K20" s="36">
        <f t="shared" si="0"/>
        <v>9</v>
      </c>
      <c r="L20" s="36"/>
      <c r="M20" s="36">
        <v>0</v>
      </c>
      <c r="N20" s="36">
        <v>44</v>
      </c>
      <c r="O20" s="36">
        <v>2</v>
      </c>
      <c r="P20" s="36">
        <f t="shared" si="2"/>
        <v>46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1</v>
      </c>
      <c r="X20" s="36">
        <v>0</v>
      </c>
      <c r="Z20" s="36">
        <f t="shared" si="4"/>
        <v>57</v>
      </c>
    </row>
    <row r="21" spans="1:26" s="4" customFormat="1" ht="16.5" customHeight="1" x14ac:dyDescent="0.2">
      <c r="A21" s="35"/>
      <c r="B21" s="52" t="s">
        <v>23</v>
      </c>
      <c r="C21" s="35"/>
      <c r="D21" s="36">
        <v>2</v>
      </c>
      <c r="E21" s="36">
        <v>0</v>
      </c>
      <c r="F21" s="36">
        <f t="shared" si="1"/>
        <v>2</v>
      </c>
      <c r="G21" s="36"/>
      <c r="H21" s="36">
        <v>6</v>
      </c>
      <c r="I21" s="36">
        <v>2</v>
      </c>
      <c r="J21" s="36">
        <v>0</v>
      </c>
      <c r="K21" s="36">
        <f t="shared" si="0"/>
        <v>8</v>
      </c>
      <c r="L21" s="36"/>
      <c r="M21" s="36">
        <v>3</v>
      </c>
      <c r="N21" s="36">
        <v>26</v>
      </c>
      <c r="O21" s="36">
        <v>2</v>
      </c>
      <c r="P21" s="36">
        <f t="shared" si="2"/>
        <v>31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0</v>
      </c>
      <c r="X21" s="36">
        <v>0</v>
      </c>
      <c r="Z21" s="36">
        <f t="shared" si="4"/>
        <v>41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2</v>
      </c>
      <c r="I22" s="36">
        <v>0</v>
      </c>
      <c r="J22" s="36">
        <v>0</v>
      </c>
      <c r="K22" s="36">
        <f t="shared" si="0"/>
        <v>2</v>
      </c>
      <c r="L22" s="36"/>
      <c r="M22" s="36">
        <v>1</v>
      </c>
      <c r="N22" s="36">
        <v>45</v>
      </c>
      <c r="O22" s="36">
        <v>6</v>
      </c>
      <c r="P22" s="36">
        <f t="shared" si="2"/>
        <v>52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2</v>
      </c>
      <c r="X22" s="36">
        <v>0</v>
      </c>
      <c r="Z22" s="36">
        <f t="shared" si="4"/>
        <v>56</v>
      </c>
    </row>
    <row r="23" spans="1:26" s="4" customFormat="1" ht="16.5" customHeight="1" x14ac:dyDescent="0.2">
      <c r="A23" s="35"/>
      <c r="B23" s="52" t="s">
        <v>25</v>
      </c>
      <c r="C23" s="35"/>
      <c r="D23" s="36">
        <v>0</v>
      </c>
      <c r="E23" s="36">
        <v>0</v>
      </c>
      <c r="F23" s="36">
        <f t="shared" si="1"/>
        <v>0</v>
      </c>
      <c r="G23" s="36"/>
      <c r="H23" s="36">
        <v>3</v>
      </c>
      <c r="I23" s="36">
        <v>0</v>
      </c>
      <c r="J23" s="36">
        <v>0</v>
      </c>
      <c r="K23" s="36">
        <f t="shared" si="0"/>
        <v>3</v>
      </c>
      <c r="L23" s="36"/>
      <c r="M23" s="36">
        <v>0</v>
      </c>
      <c r="N23" s="36">
        <v>30</v>
      </c>
      <c r="O23" s="36">
        <v>6</v>
      </c>
      <c r="P23" s="36">
        <f t="shared" si="2"/>
        <v>36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3</v>
      </c>
      <c r="X23" s="36">
        <v>0</v>
      </c>
      <c r="Z23" s="36">
        <f t="shared" si="4"/>
        <v>42</v>
      </c>
    </row>
    <row r="24" spans="1:26" s="4" customFormat="1" ht="16.5" customHeight="1" x14ac:dyDescent="0.2">
      <c r="A24" s="35"/>
      <c r="B24" s="52" t="s">
        <v>26</v>
      </c>
      <c r="C24" s="35"/>
      <c r="D24" s="36">
        <v>1</v>
      </c>
      <c r="E24" s="36">
        <v>0</v>
      </c>
      <c r="F24" s="36">
        <f t="shared" si="1"/>
        <v>1</v>
      </c>
      <c r="G24" s="36"/>
      <c r="H24" s="36">
        <v>3</v>
      </c>
      <c r="I24" s="36">
        <v>5</v>
      </c>
      <c r="J24" s="36">
        <v>1</v>
      </c>
      <c r="K24" s="36">
        <f t="shared" si="0"/>
        <v>9</v>
      </c>
      <c r="L24" s="36"/>
      <c r="M24" s="36">
        <v>4</v>
      </c>
      <c r="N24" s="36">
        <v>24</v>
      </c>
      <c r="O24" s="36">
        <v>2</v>
      </c>
      <c r="P24" s="36">
        <f t="shared" si="2"/>
        <v>30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1</v>
      </c>
      <c r="X24" s="36">
        <v>0</v>
      </c>
      <c r="Z24" s="36">
        <f t="shared" si="4"/>
        <v>41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1</v>
      </c>
      <c r="I25" s="36">
        <v>0</v>
      </c>
      <c r="J25" s="36">
        <v>1</v>
      </c>
      <c r="K25" s="36">
        <f t="shared" si="0"/>
        <v>2</v>
      </c>
      <c r="L25" s="36"/>
      <c r="M25" s="36">
        <v>1</v>
      </c>
      <c r="N25" s="36">
        <v>31</v>
      </c>
      <c r="O25" s="36">
        <v>2</v>
      </c>
      <c r="P25" s="36">
        <f t="shared" si="2"/>
        <v>34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36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3</v>
      </c>
      <c r="I26" s="36">
        <v>2</v>
      </c>
      <c r="J26" s="36">
        <v>0</v>
      </c>
      <c r="K26" s="36">
        <f t="shared" si="0"/>
        <v>5</v>
      </c>
      <c r="L26" s="36"/>
      <c r="M26" s="36">
        <v>1</v>
      </c>
      <c r="N26" s="36">
        <v>21</v>
      </c>
      <c r="O26" s="36">
        <v>0</v>
      </c>
      <c r="P26" s="36">
        <f t="shared" si="2"/>
        <v>22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28</v>
      </c>
    </row>
    <row r="27" spans="1:26" s="4" customFormat="1" ht="22.5" customHeight="1" x14ac:dyDescent="0.2">
      <c r="A27" s="35"/>
      <c r="B27" s="52" t="s">
        <v>29</v>
      </c>
      <c r="C27" s="35"/>
      <c r="D27" s="36">
        <v>0</v>
      </c>
      <c r="E27" s="36">
        <v>0</v>
      </c>
      <c r="F27" s="36">
        <f t="shared" si="1"/>
        <v>0</v>
      </c>
      <c r="G27" s="36"/>
      <c r="H27" s="36">
        <v>0</v>
      </c>
      <c r="I27" s="36">
        <v>0</v>
      </c>
      <c r="J27" s="36">
        <v>0</v>
      </c>
      <c r="K27" s="36">
        <f t="shared" si="0"/>
        <v>0</v>
      </c>
      <c r="L27" s="36"/>
      <c r="M27" s="36">
        <v>1</v>
      </c>
      <c r="N27" s="36">
        <v>16</v>
      </c>
      <c r="O27" s="36">
        <v>0</v>
      </c>
      <c r="P27" s="36">
        <f t="shared" si="2"/>
        <v>17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17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0</v>
      </c>
      <c r="I28" s="36">
        <v>0</v>
      </c>
      <c r="J28" s="36">
        <v>0</v>
      </c>
      <c r="K28" s="36">
        <f t="shared" si="0"/>
        <v>0</v>
      </c>
      <c r="L28" s="36"/>
      <c r="M28" s="36">
        <v>1</v>
      </c>
      <c r="N28" s="36">
        <v>15</v>
      </c>
      <c r="O28" s="36">
        <v>0</v>
      </c>
      <c r="P28" s="36">
        <f t="shared" si="2"/>
        <v>16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17</v>
      </c>
    </row>
    <row r="29" spans="1:26" s="4" customFormat="1" ht="16.5" customHeight="1" x14ac:dyDescent="0.2">
      <c r="A29" s="35"/>
      <c r="B29" s="52" t="s">
        <v>31</v>
      </c>
      <c r="C29" s="35"/>
      <c r="D29" s="36">
        <v>3</v>
      </c>
      <c r="E29" s="36">
        <v>0</v>
      </c>
      <c r="F29" s="36">
        <f t="shared" si="1"/>
        <v>3</v>
      </c>
      <c r="G29" s="36"/>
      <c r="H29" s="36">
        <v>0</v>
      </c>
      <c r="I29" s="36">
        <v>0</v>
      </c>
      <c r="J29" s="36">
        <v>0</v>
      </c>
      <c r="K29" s="36">
        <f t="shared" si="0"/>
        <v>0</v>
      </c>
      <c r="L29" s="36"/>
      <c r="M29" s="36">
        <v>0</v>
      </c>
      <c r="N29" s="36">
        <v>13</v>
      </c>
      <c r="O29" s="36">
        <v>0</v>
      </c>
      <c r="P29" s="36">
        <f t="shared" si="2"/>
        <v>13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16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8</v>
      </c>
      <c r="O30" s="36">
        <v>0</v>
      </c>
      <c r="P30" s="36">
        <f t="shared" si="2"/>
        <v>8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8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4</v>
      </c>
      <c r="O31" s="36">
        <v>0</v>
      </c>
      <c r="P31" s="36">
        <f t="shared" si="2"/>
        <v>4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4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0</v>
      </c>
      <c r="F32" s="36">
        <f t="shared" si="1"/>
        <v>1</v>
      </c>
      <c r="G32" s="36"/>
      <c r="H32" s="36">
        <v>1</v>
      </c>
      <c r="I32" s="36">
        <v>1</v>
      </c>
      <c r="J32" s="36">
        <v>0</v>
      </c>
      <c r="K32" s="36">
        <f t="shared" si="0"/>
        <v>2</v>
      </c>
      <c r="L32" s="36"/>
      <c r="M32" s="36">
        <v>5</v>
      </c>
      <c r="N32" s="36">
        <v>18</v>
      </c>
      <c r="O32" s="36">
        <v>2</v>
      </c>
      <c r="P32" s="36">
        <f t="shared" si="2"/>
        <v>25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1</v>
      </c>
      <c r="X32" s="36">
        <v>3</v>
      </c>
      <c r="Z32" s="36">
        <f t="shared" si="4"/>
        <v>32</v>
      </c>
    </row>
    <row r="33" spans="2:26" s="37" customFormat="1" ht="22.5" customHeight="1" x14ac:dyDescent="0.2">
      <c r="B33" s="57" t="s">
        <v>0</v>
      </c>
      <c r="C33" s="58"/>
      <c r="D33" s="59">
        <v>17</v>
      </c>
      <c r="E33" s="59">
        <v>0</v>
      </c>
      <c r="F33" s="59">
        <f t="shared" si="1"/>
        <v>17</v>
      </c>
      <c r="G33" s="59"/>
      <c r="H33" s="59">
        <v>45</v>
      </c>
      <c r="I33" s="59">
        <v>17</v>
      </c>
      <c r="J33" s="59">
        <v>5</v>
      </c>
      <c r="K33" s="59">
        <f t="shared" ref="K33" si="5">SUM(K13:K32)</f>
        <v>67</v>
      </c>
      <c r="L33" s="59"/>
      <c r="M33" s="59">
        <v>32</v>
      </c>
      <c r="N33" s="59">
        <v>400</v>
      </c>
      <c r="O33" s="59">
        <v>31</v>
      </c>
      <c r="P33" s="59">
        <f t="shared" si="2"/>
        <v>463</v>
      </c>
      <c r="Q33" s="59"/>
      <c r="R33" s="59">
        <v>0</v>
      </c>
      <c r="S33" s="59">
        <v>0</v>
      </c>
      <c r="T33" s="59">
        <v>0</v>
      </c>
      <c r="U33" s="59">
        <f t="shared" si="3"/>
        <v>0</v>
      </c>
      <c r="V33" s="59"/>
      <c r="W33" s="59">
        <v>11</v>
      </c>
      <c r="X33" s="59">
        <v>3</v>
      </c>
      <c r="Y33" s="59"/>
      <c r="Z33" s="59">
        <f t="shared" ref="Z33" si="6">SUM(Z13:Z32)</f>
        <v>561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0"/>
      <c r="G1" s="70"/>
      <c r="H1" s="70"/>
      <c r="I1" s="70"/>
      <c r="J1" s="70"/>
      <c r="K1" s="70"/>
      <c r="L1" s="70"/>
      <c r="M1" s="70"/>
      <c r="N1" s="70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81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1"/>
      <c r="E11" s="71" t="s">
        <v>57</v>
      </c>
      <c r="F11" s="62"/>
      <c r="G11" s="61"/>
      <c r="H11" s="71"/>
      <c r="I11" s="71"/>
      <c r="J11" s="71"/>
      <c r="K11" s="62"/>
      <c r="L11" s="61"/>
      <c r="M11" s="71"/>
      <c r="N11" s="71" t="s">
        <v>15</v>
      </c>
      <c r="O11" s="71" t="s">
        <v>15</v>
      </c>
      <c r="P11" s="62"/>
      <c r="Q11" s="61"/>
      <c r="R11" s="71"/>
      <c r="S11" s="71"/>
      <c r="T11" s="71"/>
      <c r="U11" s="62"/>
      <c r="V11" s="61"/>
      <c r="W11" s="71"/>
      <c r="X11" s="71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1</v>
      </c>
      <c r="E14" s="36">
        <v>0</v>
      </c>
      <c r="F14" s="36">
        <f t="shared" ref="F14:F33" si="1">SUM(D14:E14)</f>
        <v>1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1</v>
      </c>
    </row>
    <row r="15" spans="1:26" s="4" customFormat="1" ht="16.5" customHeight="1" x14ac:dyDescent="0.2">
      <c r="A15" s="35"/>
      <c r="B15" s="52" t="s">
        <v>50</v>
      </c>
      <c r="C15" s="35"/>
      <c r="D15" s="36">
        <v>2</v>
      </c>
      <c r="E15" s="36">
        <v>0</v>
      </c>
      <c r="F15" s="36">
        <f t="shared" si="1"/>
        <v>2</v>
      </c>
      <c r="G15" s="36"/>
      <c r="H15" s="36">
        <v>2</v>
      </c>
      <c r="I15" s="36">
        <v>1</v>
      </c>
      <c r="J15" s="36">
        <v>0</v>
      </c>
      <c r="K15" s="36">
        <f t="shared" si="0"/>
        <v>3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1</v>
      </c>
      <c r="X15" s="36">
        <v>0</v>
      </c>
      <c r="Z15" s="36">
        <f t="shared" si="4"/>
        <v>6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3</v>
      </c>
      <c r="I16" s="36">
        <v>2</v>
      </c>
      <c r="J16" s="36">
        <v>0</v>
      </c>
      <c r="K16" s="36">
        <f t="shared" si="0"/>
        <v>5</v>
      </c>
      <c r="L16" s="36"/>
      <c r="M16" s="36">
        <v>0</v>
      </c>
      <c r="N16" s="36">
        <v>9</v>
      </c>
      <c r="O16" s="36">
        <v>0</v>
      </c>
      <c r="P16" s="36">
        <f t="shared" si="2"/>
        <v>9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2</v>
      </c>
      <c r="X16" s="36">
        <v>0</v>
      </c>
      <c r="Z16" s="36">
        <f t="shared" si="4"/>
        <v>16</v>
      </c>
    </row>
    <row r="17" spans="1:26" s="4" customFormat="1" ht="22.5" customHeight="1" x14ac:dyDescent="0.2">
      <c r="A17" s="35"/>
      <c r="B17" s="52" t="s">
        <v>52</v>
      </c>
      <c r="C17" s="35"/>
      <c r="D17" s="36">
        <v>0</v>
      </c>
      <c r="E17" s="36">
        <v>0</v>
      </c>
      <c r="F17" s="36">
        <f t="shared" si="1"/>
        <v>0</v>
      </c>
      <c r="G17" s="36"/>
      <c r="H17" s="36">
        <v>6</v>
      </c>
      <c r="I17" s="36">
        <v>1</v>
      </c>
      <c r="J17" s="36">
        <v>0</v>
      </c>
      <c r="K17" s="36">
        <f t="shared" si="0"/>
        <v>7</v>
      </c>
      <c r="L17" s="36"/>
      <c r="M17" s="36">
        <v>3</v>
      </c>
      <c r="N17" s="36">
        <v>40</v>
      </c>
      <c r="O17" s="36">
        <v>2</v>
      </c>
      <c r="P17" s="36">
        <f t="shared" si="2"/>
        <v>45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3</v>
      </c>
      <c r="X17" s="36">
        <v>0</v>
      </c>
      <c r="Z17" s="36">
        <f t="shared" si="4"/>
        <v>55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1</v>
      </c>
      <c r="F18" s="36">
        <f t="shared" si="1"/>
        <v>1</v>
      </c>
      <c r="G18" s="36"/>
      <c r="H18" s="36">
        <v>6</v>
      </c>
      <c r="I18" s="36">
        <v>1</v>
      </c>
      <c r="J18" s="36">
        <v>1</v>
      </c>
      <c r="K18" s="36">
        <f t="shared" si="0"/>
        <v>8</v>
      </c>
      <c r="L18" s="36"/>
      <c r="M18" s="36">
        <v>5</v>
      </c>
      <c r="N18" s="36">
        <v>32</v>
      </c>
      <c r="O18" s="36">
        <v>1</v>
      </c>
      <c r="P18" s="36">
        <f t="shared" si="2"/>
        <v>38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2</v>
      </c>
      <c r="X18" s="36">
        <v>0</v>
      </c>
      <c r="Z18" s="36">
        <f t="shared" si="4"/>
        <v>49</v>
      </c>
    </row>
    <row r="19" spans="1:26" s="4" customFormat="1" ht="16.5" customHeight="1" x14ac:dyDescent="0.2">
      <c r="A19" s="35"/>
      <c r="B19" s="52" t="s">
        <v>21</v>
      </c>
      <c r="C19" s="35"/>
      <c r="D19" s="36">
        <v>2</v>
      </c>
      <c r="E19" s="36">
        <v>0</v>
      </c>
      <c r="F19" s="36">
        <f t="shared" si="1"/>
        <v>2</v>
      </c>
      <c r="G19" s="36"/>
      <c r="H19" s="36">
        <v>7</v>
      </c>
      <c r="I19" s="36">
        <v>0</v>
      </c>
      <c r="J19" s="36">
        <v>1</v>
      </c>
      <c r="K19" s="36">
        <f t="shared" si="0"/>
        <v>8</v>
      </c>
      <c r="L19" s="36"/>
      <c r="M19" s="36">
        <v>2</v>
      </c>
      <c r="N19" s="36">
        <v>24</v>
      </c>
      <c r="O19" s="36">
        <v>1</v>
      </c>
      <c r="P19" s="36">
        <f t="shared" si="2"/>
        <v>27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2</v>
      </c>
      <c r="X19" s="36">
        <v>0</v>
      </c>
      <c r="Z19" s="36">
        <f t="shared" si="4"/>
        <v>39</v>
      </c>
    </row>
    <row r="20" spans="1:26" s="4" customFormat="1" ht="16.5" customHeight="1" x14ac:dyDescent="0.2">
      <c r="A20" s="35"/>
      <c r="B20" s="52" t="s">
        <v>22</v>
      </c>
      <c r="C20" s="35"/>
      <c r="D20" s="36">
        <v>1</v>
      </c>
      <c r="E20" s="36">
        <v>0</v>
      </c>
      <c r="F20" s="36">
        <f t="shared" si="1"/>
        <v>1</v>
      </c>
      <c r="G20" s="36"/>
      <c r="H20" s="36">
        <v>2</v>
      </c>
      <c r="I20" s="36">
        <v>2</v>
      </c>
      <c r="J20" s="36">
        <v>1</v>
      </c>
      <c r="K20" s="36">
        <f t="shared" si="0"/>
        <v>5</v>
      </c>
      <c r="L20" s="36"/>
      <c r="M20" s="36">
        <v>3</v>
      </c>
      <c r="N20" s="36">
        <v>30</v>
      </c>
      <c r="O20" s="36">
        <v>1</v>
      </c>
      <c r="P20" s="36">
        <f t="shared" si="2"/>
        <v>34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0</v>
      </c>
      <c r="X20" s="36">
        <v>0</v>
      </c>
      <c r="Z20" s="36">
        <f t="shared" si="4"/>
        <v>40</v>
      </c>
    </row>
    <row r="21" spans="1:26" s="4" customFormat="1" ht="16.5" customHeight="1" x14ac:dyDescent="0.2">
      <c r="A21" s="35"/>
      <c r="B21" s="52" t="s">
        <v>23</v>
      </c>
      <c r="C21" s="35"/>
      <c r="D21" s="36">
        <v>0</v>
      </c>
      <c r="E21" s="36">
        <v>0</v>
      </c>
      <c r="F21" s="36">
        <f t="shared" si="1"/>
        <v>0</v>
      </c>
      <c r="G21" s="36"/>
      <c r="H21" s="36">
        <v>0</v>
      </c>
      <c r="I21" s="36">
        <v>0</v>
      </c>
      <c r="J21" s="36">
        <v>0</v>
      </c>
      <c r="K21" s="36">
        <f t="shared" si="0"/>
        <v>0</v>
      </c>
      <c r="L21" s="36"/>
      <c r="M21" s="36">
        <v>1</v>
      </c>
      <c r="N21" s="36">
        <v>27</v>
      </c>
      <c r="O21" s="36">
        <v>2</v>
      </c>
      <c r="P21" s="36">
        <f t="shared" si="2"/>
        <v>30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1</v>
      </c>
      <c r="X21" s="36">
        <v>0</v>
      </c>
      <c r="Z21" s="36">
        <f t="shared" si="4"/>
        <v>31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3</v>
      </c>
      <c r="I22" s="36">
        <v>1</v>
      </c>
      <c r="J22" s="36">
        <v>1</v>
      </c>
      <c r="K22" s="36">
        <f t="shared" si="0"/>
        <v>5</v>
      </c>
      <c r="L22" s="36"/>
      <c r="M22" s="36">
        <v>1</v>
      </c>
      <c r="N22" s="36">
        <v>29</v>
      </c>
      <c r="O22" s="36">
        <v>3</v>
      </c>
      <c r="P22" s="36">
        <f t="shared" si="2"/>
        <v>33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1</v>
      </c>
      <c r="X22" s="36">
        <v>0</v>
      </c>
      <c r="Z22" s="36">
        <f t="shared" si="4"/>
        <v>39</v>
      </c>
    </row>
    <row r="23" spans="1:26" s="4" customFormat="1" ht="16.5" customHeight="1" x14ac:dyDescent="0.2">
      <c r="A23" s="35"/>
      <c r="B23" s="52" t="s">
        <v>25</v>
      </c>
      <c r="C23" s="35"/>
      <c r="D23" s="36">
        <v>1</v>
      </c>
      <c r="E23" s="36">
        <v>0</v>
      </c>
      <c r="F23" s="36">
        <f t="shared" si="1"/>
        <v>1</v>
      </c>
      <c r="G23" s="36"/>
      <c r="H23" s="36">
        <v>2</v>
      </c>
      <c r="I23" s="36">
        <v>1</v>
      </c>
      <c r="J23" s="36">
        <v>0</v>
      </c>
      <c r="K23" s="36">
        <f t="shared" si="0"/>
        <v>3</v>
      </c>
      <c r="L23" s="36"/>
      <c r="M23" s="36">
        <v>0</v>
      </c>
      <c r="N23" s="36">
        <v>23</v>
      </c>
      <c r="O23" s="36">
        <v>2</v>
      </c>
      <c r="P23" s="36">
        <f t="shared" si="2"/>
        <v>25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0</v>
      </c>
      <c r="X23" s="36">
        <v>0</v>
      </c>
      <c r="Z23" s="36">
        <f t="shared" si="4"/>
        <v>29</v>
      </c>
    </row>
    <row r="24" spans="1:26" s="4" customFormat="1" ht="16.5" customHeight="1" x14ac:dyDescent="0.2">
      <c r="A24" s="35"/>
      <c r="B24" s="52" t="s">
        <v>26</v>
      </c>
      <c r="C24" s="35"/>
      <c r="D24" s="36">
        <v>0</v>
      </c>
      <c r="E24" s="36">
        <v>0</v>
      </c>
      <c r="F24" s="36">
        <f t="shared" si="1"/>
        <v>0</v>
      </c>
      <c r="G24" s="36"/>
      <c r="H24" s="36">
        <v>6</v>
      </c>
      <c r="I24" s="36">
        <v>1</v>
      </c>
      <c r="J24" s="36">
        <v>0</v>
      </c>
      <c r="K24" s="36">
        <f t="shared" si="0"/>
        <v>7</v>
      </c>
      <c r="L24" s="36"/>
      <c r="M24" s="36">
        <v>0</v>
      </c>
      <c r="N24" s="36">
        <v>25</v>
      </c>
      <c r="O24" s="36">
        <v>5</v>
      </c>
      <c r="P24" s="36">
        <f t="shared" si="2"/>
        <v>30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1</v>
      </c>
      <c r="X24" s="36">
        <v>0</v>
      </c>
      <c r="Z24" s="36">
        <f t="shared" si="4"/>
        <v>38</v>
      </c>
    </row>
    <row r="25" spans="1:26" s="4" customFormat="1" ht="16.5" customHeight="1" x14ac:dyDescent="0.2">
      <c r="A25" s="35"/>
      <c r="B25" s="52" t="s">
        <v>27</v>
      </c>
      <c r="C25" s="35"/>
      <c r="D25" s="36">
        <v>1</v>
      </c>
      <c r="E25" s="36">
        <v>0</v>
      </c>
      <c r="F25" s="36">
        <f t="shared" si="1"/>
        <v>1</v>
      </c>
      <c r="G25" s="36"/>
      <c r="H25" s="36">
        <v>3</v>
      </c>
      <c r="I25" s="36">
        <v>2</v>
      </c>
      <c r="J25" s="36">
        <v>0</v>
      </c>
      <c r="K25" s="36">
        <f t="shared" si="0"/>
        <v>5</v>
      </c>
      <c r="L25" s="36"/>
      <c r="M25" s="36">
        <v>3</v>
      </c>
      <c r="N25" s="36">
        <v>31</v>
      </c>
      <c r="O25" s="36">
        <v>1</v>
      </c>
      <c r="P25" s="36">
        <f t="shared" si="2"/>
        <v>35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41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0</v>
      </c>
      <c r="I26" s="36">
        <v>2</v>
      </c>
      <c r="J26" s="36">
        <v>0</v>
      </c>
      <c r="K26" s="36">
        <f t="shared" si="0"/>
        <v>2</v>
      </c>
      <c r="L26" s="36"/>
      <c r="M26" s="36">
        <v>0</v>
      </c>
      <c r="N26" s="36">
        <v>28</v>
      </c>
      <c r="O26" s="36">
        <v>2</v>
      </c>
      <c r="P26" s="36">
        <f t="shared" si="2"/>
        <v>30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33</v>
      </c>
    </row>
    <row r="27" spans="1:26" s="4" customFormat="1" ht="22.5" customHeight="1" x14ac:dyDescent="0.2">
      <c r="A27" s="35"/>
      <c r="B27" s="52" t="s">
        <v>29</v>
      </c>
      <c r="C27" s="35"/>
      <c r="D27" s="36">
        <v>1</v>
      </c>
      <c r="E27" s="36">
        <v>0</v>
      </c>
      <c r="F27" s="36">
        <f t="shared" si="1"/>
        <v>1</v>
      </c>
      <c r="G27" s="36"/>
      <c r="H27" s="36">
        <v>2</v>
      </c>
      <c r="I27" s="36">
        <v>0</v>
      </c>
      <c r="J27" s="36">
        <v>0</v>
      </c>
      <c r="K27" s="36">
        <f t="shared" si="0"/>
        <v>2</v>
      </c>
      <c r="L27" s="36"/>
      <c r="M27" s="36">
        <v>1</v>
      </c>
      <c r="N27" s="36">
        <v>18</v>
      </c>
      <c r="O27" s="36">
        <v>0</v>
      </c>
      <c r="P27" s="36">
        <f t="shared" si="2"/>
        <v>19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22</v>
      </c>
    </row>
    <row r="28" spans="1:26" s="4" customFormat="1" ht="16.5" customHeight="1" x14ac:dyDescent="0.2">
      <c r="A28" s="35"/>
      <c r="B28" s="52" t="s">
        <v>30</v>
      </c>
      <c r="C28" s="35"/>
      <c r="D28" s="36">
        <v>0</v>
      </c>
      <c r="E28" s="36">
        <v>0</v>
      </c>
      <c r="F28" s="36">
        <f t="shared" si="1"/>
        <v>0</v>
      </c>
      <c r="G28" s="36"/>
      <c r="H28" s="36">
        <v>1</v>
      </c>
      <c r="I28" s="36">
        <v>0</v>
      </c>
      <c r="J28" s="36">
        <v>0</v>
      </c>
      <c r="K28" s="36">
        <f t="shared" si="0"/>
        <v>1</v>
      </c>
      <c r="L28" s="36"/>
      <c r="M28" s="36">
        <v>2</v>
      </c>
      <c r="N28" s="36">
        <v>13</v>
      </c>
      <c r="O28" s="36">
        <v>0</v>
      </c>
      <c r="P28" s="36">
        <f t="shared" si="2"/>
        <v>15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16</v>
      </c>
    </row>
    <row r="29" spans="1:26" s="4" customFormat="1" ht="16.5" customHeight="1" x14ac:dyDescent="0.2">
      <c r="A29" s="35"/>
      <c r="B29" s="52" t="s">
        <v>31</v>
      </c>
      <c r="C29" s="35"/>
      <c r="D29" s="36">
        <v>1</v>
      </c>
      <c r="E29" s="36">
        <v>0</v>
      </c>
      <c r="F29" s="36">
        <f t="shared" si="1"/>
        <v>1</v>
      </c>
      <c r="G29" s="36"/>
      <c r="H29" s="36">
        <v>2</v>
      </c>
      <c r="I29" s="36">
        <v>0</v>
      </c>
      <c r="J29" s="36">
        <v>0</v>
      </c>
      <c r="K29" s="36">
        <f t="shared" si="0"/>
        <v>2</v>
      </c>
      <c r="L29" s="36"/>
      <c r="M29" s="36">
        <v>0</v>
      </c>
      <c r="N29" s="36">
        <v>15</v>
      </c>
      <c r="O29" s="36">
        <v>0</v>
      </c>
      <c r="P29" s="36">
        <f t="shared" si="2"/>
        <v>15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18</v>
      </c>
    </row>
    <row r="30" spans="1:26" s="4" customFormat="1" ht="16.5" customHeight="1" x14ac:dyDescent="0.2">
      <c r="A30" s="35"/>
      <c r="B30" s="52" t="s">
        <v>32</v>
      </c>
      <c r="C30" s="35"/>
      <c r="D30" s="36">
        <v>1</v>
      </c>
      <c r="E30" s="36">
        <v>0</v>
      </c>
      <c r="F30" s="36">
        <f t="shared" si="1"/>
        <v>1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1</v>
      </c>
      <c r="N30" s="36">
        <v>1</v>
      </c>
      <c r="O30" s="36">
        <v>0</v>
      </c>
      <c r="P30" s="36">
        <f t="shared" si="2"/>
        <v>2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3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3</v>
      </c>
      <c r="O31" s="36">
        <v>0</v>
      </c>
      <c r="P31" s="36">
        <f t="shared" si="2"/>
        <v>3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3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0</v>
      </c>
      <c r="I32" s="36">
        <v>0</v>
      </c>
      <c r="J32" s="36">
        <v>0</v>
      </c>
      <c r="K32" s="36">
        <f t="shared" si="0"/>
        <v>0</v>
      </c>
      <c r="L32" s="36"/>
      <c r="M32" s="36">
        <v>0</v>
      </c>
      <c r="N32" s="36">
        <v>17</v>
      </c>
      <c r="O32" s="36">
        <v>3</v>
      </c>
      <c r="P32" s="36">
        <f t="shared" si="2"/>
        <v>20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1</v>
      </c>
      <c r="X32" s="36">
        <v>2</v>
      </c>
      <c r="Z32" s="36">
        <f t="shared" si="4"/>
        <v>23</v>
      </c>
    </row>
    <row r="33" spans="2:26" s="37" customFormat="1" ht="22.5" customHeight="1" x14ac:dyDescent="0.2">
      <c r="B33" s="57" t="s">
        <v>0</v>
      </c>
      <c r="C33" s="58"/>
      <c r="D33" s="59">
        <v>12</v>
      </c>
      <c r="E33" s="59">
        <v>1</v>
      </c>
      <c r="F33" s="59">
        <f t="shared" si="1"/>
        <v>13</v>
      </c>
      <c r="G33" s="59"/>
      <c r="H33" s="59">
        <v>45</v>
      </c>
      <c r="I33" s="59">
        <v>14</v>
      </c>
      <c r="J33" s="59">
        <v>4</v>
      </c>
      <c r="K33" s="59">
        <f t="shared" ref="K33" si="5">SUM(K13:K32)</f>
        <v>63</v>
      </c>
      <c r="L33" s="59"/>
      <c r="M33" s="59">
        <v>22</v>
      </c>
      <c r="N33" s="59">
        <v>365</v>
      </c>
      <c r="O33" s="59">
        <v>23</v>
      </c>
      <c r="P33" s="59">
        <f t="shared" si="2"/>
        <v>410</v>
      </c>
      <c r="Q33" s="59"/>
      <c r="R33" s="59">
        <v>0</v>
      </c>
      <c r="S33" s="59">
        <v>0</v>
      </c>
      <c r="T33" s="59">
        <v>0</v>
      </c>
      <c r="U33" s="59">
        <f t="shared" si="3"/>
        <v>0</v>
      </c>
      <c r="V33" s="59"/>
      <c r="W33" s="59">
        <v>14</v>
      </c>
      <c r="X33" s="59">
        <v>2</v>
      </c>
      <c r="Y33" s="59"/>
      <c r="Z33" s="59">
        <f t="shared" ref="Z33" si="6">SUM(Z13:Z32)</f>
        <v>502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67"/>
      <c r="G1" s="67"/>
      <c r="H1" s="67"/>
      <c r="I1" s="67"/>
      <c r="J1" s="67"/>
      <c r="K1" s="67"/>
      <c r="L1" s="67"/>
      <c r="M1" s="67"/>
      <c r="N1" s="67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80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69"/>
      <c r="E11" s="69" t="s">
        <v>57</v>
      </c>
      <c r="F11" s="62"/>
      <c r="G11" s="61"/>
      <c r="H11" s="69"/>
      <c r="I11" s="69"/>
      <c r="J11" s="69"/>
      <c r="K11" s="62"/>
      <c r="L11" s="61"/>
      <c r="M11" s="69"/>
      <c r="N11" s="69" t="s">
        <v>15</v>
      </c>
      <c r="O11" s="69" t="s">
        <v>15</v>
      </c>
      <c r="P11" s="62"/>
      <c r="Q11" s="61"/>
      <c r="R11" s="69"/>
      <c r="S11" s="69"/>
      <c r="T11" s="69"/>
      <c r="U11" s="62"/>
      <c r="V11" s="61"/>
      <c r="W11" s="69"/>
      <c r="X11" s="69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0</v>
      </c>
      <c r="E14" s="36">
        <v>0</v>
      </c>
      <c r="F14" s="36">
        <f t="shared" ref="F14:F33" si="1">SUM(D14:E14)</f>
        <v>0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0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0</v>
      </c>
      <c r="I15" s="36">
        <v>0</v>
      </c>
      <c r="J15" s="36">
        <v>0</v>
      </c>
      <c r="K15" s="36">
        <f t="shared" si="0"/>
        <v>0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1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8</v>
      </c>
      <c r="I16" s="36">
        <v>1</v>
      </c>
      <c r="J16" s="36">
        <v>0</v>
      </c>
      <c r="K16" s="36">
        <f t="shared" si="0"/>
        <v>9</v>
      </c>
      <c r="L16" s="36"/>
      <c r="M16" s="36">
        <v>2</v>
      </c>
      <c r="N16" s="36">
        <v>16</v>
      </c>
      <c r="O16" s="36">
        <v>1</v>
      </c>
      <c r="P16" s="36">
        <f t="shared" si="2"/>
        <v>19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3</v>
      </c>
      <c r="X16" s="36">
        <v>0</v>
      </c>
      <c r="Z16" s="36">
        <f t="shared" si="4"/>
        <v>31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5</v>
      </c>
      <c r="I17" s="36">
        <v>1</v>
      </c>
      <c r="J17" s="36">
        <v>0</v>
      </c>
      <c r="K17" s="36">
        <f t="shared" si="0"/>
        <v>6</v>
      </c>
      <c r="L17" s="36"/>
      <c r="M17" s="36">
        <v>1</v>
      </c>
      <c r="N17" s="36">
        <v>50</v>
      </c>
      <c r="O17" s="36">
        <v>0</v>
      </c>
      <c r="P17" s="36">
        <f t="shared" si="2"/>
        <v>51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58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7</v>
      </c>
      <c r="I18" s="36">
        <v>2</v>
      </c>
      <c r="J18" s="36">
        <v>0</v>
      </c>
      <c r="K18" s="36">
        <f t="shared" si="0"/>
        <v>9</v>
      </c>
      <c r="L18" s="36"/>
      <c r="M18" s="36">
        <v>2</v>
      </c>
      <c r="N18" s="36">
        <v>42</v>
      </c>
      <c r="O18" s="36">
        <v>5</v>
      </c>
      <c r="P18" s="36">
        <f t="shared" si="2"/>
        <v>49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3</v>
      </c>
      <c r="X18" s="36">
        <v>1</v>
      </c>
      <c r="Z18" s="36">
        <f t="shared" si="4"/>
        <v>62</v>
      </c>
    </row>
    <row r="19" spans="1:26" s="4" customFormat="1" ht="16.5" customHeight="1" x14ac:dyDescent="0.2">
      <c r="A19" s="35"/>
      <c r="B19" s="52" t="s">
        <v>21</v>
      </c>
      <c r="C19" s="35"/>
      <c r="D19" s="36">
        <v>0</v>
      </c>
      <c r="E19" s="36">
        <v>0</v>
      </c>
      <c r="F19" s="36">
        <f t="shared" si="1"/>
        <v>0</v>
      </c>
      <c r="G19" s="36"/>
      <c r="H19" s="36">
        <v>7</v>
      </c>
      <c r="I19" s="36">
        <v>5</v>
      </c>
      <c r="J19" s="36">
        <v>0</v>
      </c>
      <c r="K19" s="36">
        <f t="shared" si="0"/>
        <v>12</v>
      </c>
      <c r="L19" s="36"/>
      <c r="M19" s="36">
        <v>2</v>
      </c>
      <c r="N19" s="36">
        <v>42</v>
      </c>
      <c r="O19" s="36">
        <v>7</v>
      </c>
      <c r="P19" s="36">
        <f t="shared" si="2"/>
        <v>51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1</v>
      </c>
      <c r="X19" s="36">
        <v>0</v>
      </c>
      <c r="Z19" s="36">
        <f t="shared" si="4"/>
        <v>64</v>
      </c>
    </row>
    <row r="20" spans="1:26" s="4" customFormat="1" ht="16.5" customHeight="1" x14ac:dyDescent="0.2">
      <c r="A20" s="35"/>
      <c r="B20" s="52" t="s">
        <v>22</v>
      </c>
      <c r="C20" s="35"/>
      <c r="D20" s="36">
        <v>0</v>
      </c>
      <c r="E20" s="36">
        <v>0</v>
      </c>
      <c r="F20" s="36">
        <f t="shared" si="1"/>
        <v>0</v>
      </c>
      <c r="G20" s="36"/>
      <c r="H20" s="36">
        <v>3</v>
      </c>
      <c r="I20" s="36">
        <v>1</v>
      </c>
      <c r="J20" s="36">
        <v>0</v>
      </c>
      <c r="K20" s="36">
        <f t="shared" si="0"/>
        <v>4</v>
      </c>
      <c r="L20" s="36"/>
      <c r="M20" s="36">
        <v>2</v>
      </c>
      <c r="N20" s="36">
        <v>34</v>
      </c>
      <c r="O20" s="36">
        <v>4</v>
      </c>
      <c r="P20" s="36">
        <f t="shared" si="2"/>
        <v>40</v>
      </c>
      <c r="Q20" s="5"/>
      <c r="R20" s="36">
        <v>0</v>
      </c>
      <c r="S20" s="36">
        <v>1</v>
      </c>
      <c r="T20" s="36">
        <v>0</v>
      </c>
      <c r="U20" s="36">
        <f t="shared" si="3"/>
        <v>1</v>
      </c>
      <c r="W20" s="36">
        <v>2</v>
      </c>
      <c r="X20" s="36">
        <v>0</v>
      </c>
      <c r="Z20" s="36">
        <f t="shared" si="4"/>
        <v>47</v>
      </c>
    </row>
    <row r="21" spans="1:26" s="4" customFormat="1" ht="16.5" customHeight="1" x14ac:dyDescent="0.2">
      <c r="A21" s="35"/>
      <c r="B21" s="52" t="s">
        <v>23</v>
      </c>
      <c r="C21" s="35"/>
      <c r="D21" s="36">
        <v>0</v>
      </c>
      <c r="E21" s="36">
        <v>0</v>
      </c>
      <c r="F21" s="36">
        <f t="shared" si="1"/>
        <v>0</v>
      </c>
      <c r="G21" s="36"/>
      <c r="H21" s="36">
        <v>2</v>
      </c>
      <c r="I21" s="36">
        <v>3</v>
      </c>
      <c r="J21" s="36">
        <v>0</v>
      </c>
      <c r="K21" s="36">
        <f t="shared" si="0"/>
        <v>5</v>
      </c>
      <c r="L21" s="36"/>
      <c r="M21" s="36">
        <v>4</v>
      </c>
      <c r="N21" s="36">
        <v>26</v>
      </c>
      <c r="O21" s="36">
        <v>2</v>
      </c>
      <c r="P21" s="36">
        <f t="shared" si="2"/>
        <v>32</v>
      </c>
      <c r="Q21" s="5"/>
      <c r="R21" s="36">
        <v>1</v>
      </c>
      <c r="S21" s="36">
        <v>0</v>
      </c>
      <c r="T21" s="36">
        <v>0</v>
      </c>
      <c r="U21" s="36">
        <f t="shared" si="3"/>
        <v>1</v>
      </c>
      <c r="W21" s="36">
        <v>2</v>
      </c>
      <c r="X21" s="36">
        <v>0</v>
      </c>
      <c r="Z21" s="36">
        <f t="shared" si="4"/>
        <v>40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3</v>
      </c>
      <c r="I22" s="36">
        <v>0</v>
      </c>
      <c r="J22" s="36">
        <v>0</v>
      </c>
      <c r="K22" s="36">
        <f t="shared" si="0"/>
        <v>3</v>
      </c>
      <c r="L22" s="36"/>
      <c r="M22" s="36">
        <v>1</v>
      </c>
      <c r="N22" s="36">
        <v>32</v>
      </c>
      <c r="O22" s="36">
        <v>1</v>
      </c>
      <c r="P22" s="36">
        <f t="shared" si="2"/>
        <v>34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1</v>
      </c>
      <c r="X22" s="36">
        <v>0</v>
      </c>
      <c r="Z22" s="36">
        <f t="shared" si="4"/>
        <v>38</v>
      </c>
    </row>
    <row r="23" spans="1:26" s="4" customFormat="1" ht="16.5" customHeight="1" x14ac:dyDescent="0.2">
      <c r="A23" s="35"/>
      <c r="B23" s="52" t="s">
        <v>25</v>
      </c>
      <c r="C23" s="35"/>
      <c r="D23" s="36">
        <v>4</v>
      </c>
      <c r="E23" s="36">
        <v>0</v>
      </c>
      <c r="F23" s="36">
        <f t="shared" si="1"/>
        <v>4</v>
      </c>
      <c r="G23" s="36"/>
      <c r="H23" s="36">
        <v>1</v>
      </c>
      <c r="I23" s="36">
        <v>2</v>
      </c>
      <c r="J23" s="36">
        <v>0</v>
      </c>
      <c r="K23" s="36">
        <f t="shared" si="0"/>
        <v>3</v>
      </c>
      <c r="L23" s="36"/>
      <c r="M23" s="36">
        <v>4</v>
      </c>
      <c r="N23" s="36">
        <v>33</v>
      </c>
      <c r="O23" s="36">
        <v>4</v>
      </c>
      <c r="P23" s="36">
        <f t="shared" si="2"/>
        <v>41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0</v>
      </c>
      <c r="X23" s="36">
        <v>0</v>
      </c>
      <c r="Z23" s="36">
        <f t="shared" si="4"/>
        <v>48</v>
      </c>
    </row>
    <row r="24" spans="1:26" s="4" customFormat="1" ht="16.5" customHeight="1" x14ac:dyDescent="0.2">
      <c r="A24" s="35"/>
      <c r="B24" s="52" t="s">
        <v>26</v>
      </c>
      <c r="C24" s="35"/>
      <c r="D24" s="36">
        <v>1</v>
      </c>
      <c r="E24" s="36">
        <v>0</v>
      </c>
      <c r="F24" s="36">
        <f t="shared" si="1"/>
        <v>1</v>
      </c>
      <c r="G24" s="36"/>
      <c r="H24" s="36">
        <v>3</v>
      </c>
      <c r="I24" s="36">
        <v>2</v>
      </c>
      <c r="J24" s="36">
        <v>0</v>
      </c>
      <c r="K24" s="36">
        <f t="shared" si="0"/>
        <v>5</v>
      </c>
      <c r="L24" s="36"/>
      <c r="M24" s="36">
        <v>4</v>
      </c>
      <c r="N24" s="36">
        <v>24</v>
      </c>
      <c r="O24" s="36">
        <v>4</v>
      </c>
      <c r="P24" s="36">
        <f t="shared" si="2"/>
        <v>32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4</v>
      </c>
      <c r="X24" s="36">
        <v>0</v>
      </c>
      <c r="Z24" s="36">
        <f t="shared" si="4"/>
        <v>42</v>
      </c>
    </row>
    <row r="25" spans="1:26" s="4" customFormat="1" ht="16.5" customHeight="1" x14ac:dyDescent="0.2">
      <c r="A25" s="35"/>
      <c r="B25" s="52" t="s">
        <v>27</v>
      </c>
      <c r="C25" s="35"/>
      <c r="D25" s="36">
        <v>2</v>
      </c>
      <c r="E25" s="36">
        <v>0</v>
      </c>
      <c r="F25" s="36">
        <f t="shared" si="1"/>
        <v>2</v>
      </c>
      <c r="G25" s="36"/>
      <c r="H25" s="36">
        <v>3</v>
      </c>
      <c r="I25" s="36">
        <v>1</v>
      </c>
      <c r="J25" s="36">
        <v>1</v>
      </c>
      <c r="K25" s="36">
        <f t="shared" si="0"/>
        <v>5</v>
      </c>
      <c r="L25" s="36"/>
      <c r="M25" s="36">
        <v>3</v>
      </c>
      <c r="N25" s="36">
        <v>20</v>
      </c>
      <c r="O25" s="36">
        <v>3</v>
      </c>
      <c r="P25" s="36">
        <f t="shared" si="2"/>
        <v>26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33</v>
      </c>
    </row>
    <row r="26" spans="1:26" s="4" customFormat="1" ht="16.5" customHeight="1" x14ac:dyDescent="0.2">
      <c r="A26" s="35"/>
      <c r="B26" s="52" t="s">
        <v>28</v>
      </c>
      <c r="C26" s="35"/>
      <c r="D26" s="36">
        <v>0</v>
      </c>
      <c r="E26" s="36">
        <v>0</v>
      </c>
      <c r="F26" s="36">
        <f t="shared" si="1"/>
        <v>0</v>
      </c>
      <c r="G26" s="36"/>
      <c r="H26" s="36">
        <v>2</v>
      </c>
      <c r="I26" s="36">
        <v>0</v>
      </c>
      <c r="J26" s="36">
        <v>0</v>
      </c>
      <c r="K26" s="36">
        <f t="shared" si="0"/>
        <v>2</v>
      </c>
      <c r="L26" s="36"/>
      <c r="M26" s="36">
        <v>1</v>
      </c>
      <c r="N26" s="36">
        <v>18</v>
      </c>
      <c r="O26" s="36">
        <v>0</v>
      </c>
      <c r="P26" s="36">
        <f t="shared" si="2"/>
        <v>19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21</v>
      </c>
    </row>
    <row r="27" spans="1:26" s="4" customFormat="1" ht="22.5" customHeight="1" x14ac:dyDescent="0.2">
      <c r="A27" s="35"/>
      <c r="B27" s="52" t="s">
        <v>29</v>
      </c>
      <c r="C27" s="35"/>
      <c r="D27" s="36">
        <v>0</v>
      </c>
      <c r="E27" s="36">
        <v>0</v>
      </c>
      <c r="F27" s="36">
        <f t="shared" si="1"/>
        <v>0</v>
      </c>
      <c r="G27" s="36"/>
      <c r="H27" s="36">
        <v>0</v>
      </c>
      <c r="I27" s="36">
        <v>3</v>
      </c>
      <c r="J27" s="36">
        <v>0</v>
      </c>
      <c r="K27" s="36">
        <f t="shared" si="0"/>
        <v>3</v>
      </c>
      <c r="L27" s="36"/>
      <c r="M27" s="36">
        <v>0</v>
      </c>
      <c r="N27" s="36">
        <v>18</v>
      </c>
      <c r="O27" s="36">
        <v>1</v>
      </c>
      <c r="P27" s="36">
        <f t="shared" si="2"/>
        <v>19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22</v>
      </c>
    </row>
    <row r="28" spans="1:26" s="4" customFormat="1" ht="16.5" customHeight="1" x14ac:dyDescent="0.2">
      <c r="A28" s="35"/>
      <c r="B28" s="52" t="s">
        <v>30</v>
      </c>
      <c r="C28" s="35"/>
      <c r="D28" s="36">
        <v>0</v>
      </c>
      <c r="E28" s="36">
        <v>0</v>
      </c>
      <c r="F28" s="36">
        <f t="shared" si="1"/>
        <v>0</v>
      </c>
      <c r="G28" s="36"/>
      <c r="H28" s="36">
        <v>0</v>
      </c>
      <c r="I28" s="36">
        <v>2</v>
      </c>
      <c r="J28" s="36">
        <v>0</v>
      </c>
      <c r="K28" s="36">
        <f t="shared" si="0"/>
        <v>2</v>
      </c>
      <c r="L28" s="36"/>
      <c r="M28" s="36">
        <v>0</v>
      </c>
      <c r="N28" s="36">
        <v>16</v>
      </c>
      <c r="O28" s="36">
        <v>0</v>
      </c>
      <c r="P28" s="36">
        <f t="shared" si="2"/>
        <v>16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18</v>
      </c>
    </row>
    <row r="29" spans="1:26" s="4" customFormat="1" ht="16.5" customHeight="1" x14ac:dyDescent="0.2">
      <c r="A29" s="35"/>
      <c r="B29" s="52" t="s">
        <v>31</v>
      </c>
      <c r="C29" s="35"/>
      <c r="D29" s="36">
        <v>0</v>
      </c>
      <c r="E29" s="36">
        <v>0</v>
      </c>
      <c r="F29" s="36">
        <f t="shared" si="1"/>
        <v>0</v>
      </c>
      <c r="G29" s="36"/>
      <c r="H29" s="36">
        <v>1</v>
      </c>
      <c r="I29" s="36">
        <v>0</v>
      </c>
      <c r="J29" s="36">
        <v>0</v>
      </c>
      <c r="K29" s="36">
        <f t="shared" si="0"/>
        <v>1</v>
      </c>
      <c r="L29" s="36"/>
      <c r="M29" s="36">
        <v>1</v>
      </c>
      <c r="N29" s="36">
        <v>14</v>
      </c>
      <c r="O29" s="36">
        <v>0</v>
      </c>
      <c r="P29" s="36">
        <f t="shared" si="2"/>
        <v>15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16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4</v>
      </c>
      <c r="O30" s="36">
        <v>0</v>
      </c>
      <c r="P30" s="36">
        <f t="shared" si="2"/>
        <v>4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4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4</v>
      </c>
      <c r="O31" s="36">
        <v>0</v>
      </c>
      <c r="P31" s="36">
        <f t="shared" si="2"/>
        <v>4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4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1</v>
      </c>
      <c r="I32" s="36">
        <v>1</v>
      </c>
      <c r="J32" s="36">
        <v>0</v>
      </c>
      <c r="K32" s="36">
        <f t="shared" si="0"/>
        <v>2</v>
      </c>
      <c r="L32" s="36"/>
      <c r="M32" s="36">
        <v>4</v>
      </c>
      <c r="N32" s="36">
        <v>13</v>
      </c>
      <c r="O32" s="36">
        <v>2</v>
      </c>
      <c r="P32" s="36">
        <f t="shared" si="2"/>
        <v>19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3</v>
      </c>
      <c r="X32" s="36">
        <v>4</v>
      </c>
      <c r="Z32" s="36">
        <f t="shared" si="4"/>
        <v>28</v>
      </c>
    </row>
    <row r="33" spans="2:26" s="37" customFormat="1" ht="22.5" customHeight="1" x14ac:dyDescent="0.2">
      <c r="B33" s="57" t="s">
        <v>0</v>
      </c>
      <c r="C33" s="58"/>
      <c r="D33" s="59">
        <v>9</v>
      </c>
      <c r="E33" s="59">
        <v>0</v>
      </c>
      <c r="F33" s="59">
        <f t="shared" si="1"/>
        <v>9</v>
      </c>
      <c r="G33" s="59"/>
      <c r="H33" s="59">
        <v>46</v>
      </c>
      <c r="I33" s="59">
        <v>24</v>
      </c>
      <c r="J33" s="59">
        <v>1</v>
      </c>
      <c r="K33" s="59">
        <f t="shared" ref="K33" si="5">SUM(K13:K32)</f>
        <v>71</v>
      </c>
      <c r="L33" s="59"/>
      <c r="M33" s="59">
        <v>31</v>
      </c>
      <c r="N33" s="59">
        <v>406</v>
      </c>
      <c r="O33" s="59">
        <v>34</v>
      </c>
      <c r="P33" s="59">
        <f t="shared" si="2"/>
        <v>471</v>
      </c>
      <c r="Q33" s="59"/>
      <c r="R33" s="59">
        <v>1</v>
      </c>
      <c r="S33" s="59">
        <v>1</v>
      </c>
      <c r="T33" s="59">
        <v>0</v>
      </c>
      <c r="U33" s="59">
        <f t="shared" si="3"/>
        <v>2</v>
      </c>
      <c r="V33" s="59"/>
      <c r="W33" s="59">
        <v>19</v>
      </c>
      <c r="X33" s="59">
        <v>5</v>
      </c>
      <c r="Y33" s="59"/>
      <c r="Z33" s="59">
        <f t="shared" ref="Z33" si="6">SUM(Z13:Z32)</f>
        <v>577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74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0</v>
      </c>
      <c r="F13" s="36">
        <f>SUM(D13:E13)</f>
        <v>0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0</v>
      </c>
    </row>
    <row r="14" spans="1:26" s="4" customFormat="1" ht="16.5" customHeight="1" x14ac:dyDescent="0.2">
      <c r="A14" s="35"/>
      <c r="B14" s="52" t="s">
        <v>54</v>
      </c>
      <c r="C14" s="35"/>
      <c r="D14" s="36">
        <v>0</v>
      </c>
      <c r="E14" s="36">
        <v>0</v>
      </c>
      <c r="F14" s="36">
        <f t="shared" ref="F14:F33" si="1">SUM(D14:E14)</f>
        <v>0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0</v>
      </c>
    </row>
    <row r="15" spans="1:26" s="4" customFormat="1" ht="16.5" customHeight="1" x14ac:dyDescent="0.2">
      <c r="A15" s="35"/>
      <c r="B15" s="52" t="s">
        <v>50</v>
      </c>
      <c r="C15" s="35"/>
      <c r="D15" s="36">
        <v>0</v>
      </c>
      <c r="E15" s="36">
        <v>1</v>
      </c>
      <c r="F15" s="36">
        <f t="shared" si="1"/>
        <v>1</v>
      </c>
      <c r="G15" s="36"/>
      <c r="H15" s="36">
        <v>0</v>
      </c>
      <c r="I15" s="36">
        <v>0</v>
      </c>
      <c r="J15" s="36">
        <v>0</v>
      </c>
      <c r="K15" s="36">
        <f t="shared" si="0"/>
        <v>0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1</v>
      </c>
    </row>
    <row r="16" spans="1:26" s="4" customFormat="1" ht="16.5" customHeight="1" x14ac:dyDescent="0.2">
      <c r="A16" s="35"/>
      <c r="B16" s="52" t="s">
        <v>51</v>
      </c>
      <c r="C16" s="35"/>
      <c r="D16" s="36">
        <v>1</v>
      </c>
      <c r="E16" s="36">
        <v>0</v>
      </c>
      <c r="F16" s="36">
        <f t="shared" si="1"/>
        <v>1</v>
      </c>
      <c r="G16" s="36"/>
      <c r="H16" s="36">
        <v>2</v>
      </c>
      <c r="I16" s="36">
        <v>1</v>
      </c>
      <c r="J16" s="36">
        <v>0</v>
      </c>
      <c r="K16" s="36">
        <f t="shared" si="0"/>
        <v>3</v>
      </c>
      <c r="L16" s="36"/>
      <c r="M16" s="36">
        <v>3</v>
      </c>
      <c r="N16" s="36">
        <v>15</v>
      </c>
      <c r="O16" s="36">
        <v>0</v>
      </c>
      <c r="P16" s="36">
        <f t="shared" si="2"/>
        <v>18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2</v>
      </c>
      <c r="X16" s="36">
        <v>0</v>
      </c>
      <c r="Z16" s="36">
        <f t="shared" si="4"/>
        <v>24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3</v>
      </c>
      <c r="I17" s="36">
        <v>0</v>
      </c>
      <c r="J17" s="36">
        <v>0</v>
      </c>
      <c r="K17" s="36">
        <f t="shared" si="0"/>
        <v>3</v>
      </c>
      <c r="L17" s="36"/>
      <c r="M17" s="36">
        <v>4</v>
      </c>
      <c r="N17" s="36">
        <v>51</v>
      </c>
      <c r="O17" s="36">
        <v>2</v>
      </c>
      <c r="P17" s="36">
        <f t="shared" si="2"/>
        <v>57</v>
      </c>
      <c r="Q17" s="5"/>
      <c r="R17" s="36">
        <v>1</v>
      </c>
      <c r="S17" s="36">
        <v>0</v>
      </c>
      <c r="T17" s="36">
        <v>0</v>
      </c>
      <c r="U17" s="36">
        <f t="shared" si="3"/>
        <v>1</v>
      </c>
      <c r="W17" s="36">
        <v>2</v>
      </c>
      <c r="X17" s="36">
        <v>0</v>
      </c>
      <c r="Z17" s="36">
        <f t="shared" si="4"/>
        <v>64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10</v>
      </c>
      <c r="I18" s="36">
        <v>2</v>
      </c>
      <c r="J18" s="36">
        <v>0</v>
      </c>
      <c r="K18" s="36">
        <f t="shared" si="0"/>
        <v>12</v>
      </c>
      <c r="L18" s="36"/>
      <c r="M18" s="36">
        <v>1</v>
      </c>
      <c r="N18" s="36">
        <v>40</v>
      </c>
      <c r="O18" s="36">
        <v>1</v>
      </c>
      <c r="P18" s="36">
        <f t="shared" si="2"/>
        <v>42</v>
      </c>
      <c r="Q18" s="5"/>
      <c r="R18" s="36">
        <v>0</v>
      </c>
      <c r="S18" s="36">
        <v>1</v>
      </c>
      <c r="T18" s="36">
        <v>0</v>
      </c>
      <c r="U18" s="36">
        <f t="shared" si="3"/>
        <v>1</v>
      </c>
      <c r="W18" s="36">
        <v>1</v>
      </c>
      <c r="X18" s="36">
        <v>0</v>
      </c>
      <c r="Z18" s="36">
        <f t="shared" si="4"/>
        <v>56</v>
      </c>
    </row>
    <row r="19" spans="1:26" s="4" customFormat="1" ht="16.5" customHeight="1" x14ac:dyDescent="0.2">
      <c r="A19" s="35"/>
      <c r="B19" s="52" t="s">
        <v>21</v>
      </c>
      <c r="C19" s="35"/>
      <c r="D19" s="36">
        <v>2</v>
      </c>
      <c r="E19" s="36">
        <v>0</v>
      </c>
      <c r="F19" s="36">
        <f t="shared" si="1"/>
        <v>2</v>
      </c>
      <c r="G19" s="36"/>
      <c r="H19" s="36">
        <v>7</v>
      </c>
      <c r="I19" s="36">
        <v>3</v>
      </c>
      <c r="J19" s="36">
        <v>0</v>
      </c>
      <c r="K19" s="36">
        <f t="shared" si="0"/>
        <v>10</v>
      </c>
      <c r="L19" s="36"/>
      <c r="M19" s="36">
        <v>2</v>
      </c>
      <c r="N19" s="36">
        <v>29</v>
      </c>
      <c r="O19" s="36">
        <v>0</v>
      </c>
      <c r="P19" s="36">
        <f t="shared" si="2"/>
        <v>31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0</v>
      </c>
      <c r="X19" s="36">
        <v>0</v>
      </c>
      <c r="Z19" s="36">
        <f t="shared" si="4"/>
        <v>43</v>
      </c>
    </row>
    <row r="20" spans="1:26" s="4" customFormat="1" ht="16.5" customHeight="1" x14ac:dyDescent="0.2">
      <c r="A20" s="35"/>
      <c r="B20" s="52" t="s">
        <v>22</v>
      </c>
      <c r="C20" s="35"/>
      <c r="D20" s="36">
        <v>0</v>
      </c>
      <c r="E20" s="36">
        <v>0</v>
      </c>
      <c r="F20" s="36">
        <f t="shared" si="1"/>
        <v>0</v>
      </c>
      <c r="G20" s="36"/>
      <c r="H20" s="36">
        <v>4</v>
      </c>
      <c r="I20" s="36">
        <v>1</v>
      </c>
      <c r="J20" s="36">
        <v>0</v>
      </c>
      <c r="K20" s="36">
        <f t="shared" si="0"/>
        <v>5</v>
      </c>
      <c r="L20" s="36"/>
      <c r="M20" s="36">
        <v>1</v>
      </c>
      <c r="N20" s="36">
        <v>33</v>
      </c>
      <c r="O20" s="36">
        <v>5</v>
      </c>
      <c r="P20" s="36">
        <f t="shared" si="2"/>
        <v>39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0</v>
      </c>
      <c r="X20" s="36">
        <v>0</v>
      </c>
      <c r="Z20" s="36">
        <f t="shared" si="4"/>
        <v>44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4</v>
      </c>
      <c r="I21" s="36">
        <v>1</v>
      </c>
      <c r="J21" s="36">
        <v>0</v>
      </c>
      <c r="K21" s="36">
        <f t="shared" si="0"/>
        <v>5</v>
      </c>
      <c r="L21" s="36"/>
      <c r="M21" s="36">
        <v>2</v>
      </c>
      <c r="N21" s="36">
        <v>41</v>
      </c>
      <c r="O21" s="36">
        <v>2</v>
      </c>
      <c r="P21" s="36">
        <f t="shared" si="2"/>
        <v>45</v>
      </c>
      <c r="Q21" s="5"/>
      <c r="R21" s="36">
        <v>1</v>
      </c>
      <c r="S21" s="36">
        <v>0</v>
      </c>
      <c r="T21" s="36">
        <v>0</v>
      </c>
      <c r="U21" s="36">
        <f t="shared" si="3"/>
        <v>1</v>
      </c>
      <c r="W21" s="36">
        <v>2</v>
      </c>
      <c r="X21" s="36">
        <v>0</v>
      </c>
      <c r="Z21" s="36">
        <f t="shared" si="4"/>
        <v>54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0</v>
      </c>
      <c r="I22" s="36">
        <v>1</v>
      </c>
      <c r="J22" s="36">
        <v>0</v>
      </c>
      <c r="K22" s="36">
        <f t="shared" si="0"/>
        <v>1</v>
      </c>
      <c r="L22" s="36"/>
      <c r="M22" s="36">
        <v>2</v>
      </c>
      <c r="N22" s="36">
        <v>32</v>
      </c>
      <c r="O22" s="36">
        <v>5</v>
      </c>
      <c r="P22" s="36">
        <f t="shared" si="2"/>
        <v>39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1</v>
      </c>
      <c r="X22" s="36">
        <v>0</v>
      </c>
      <c r="Z22" s="36">
        <f t="shared" si="4"/>
        <v>41</v>
      </c>
    </row>
    <row r="23" spans="1:26" s="4" customFormat="1" ht="16.5" customHeight="1" x14ac:dyDescent="0.2">
      <c r="A23" s="35"/>
      <c r="B23" s="52" t="s">
        <v>25</v>
      </c>
      <c r="C23" s="35"/>
      <c r="D23" s="36">
        <v>0</v>
      </c>
      <c r="E23" s="36">
        <v>0</v>
      </c>
      <c r="F23" s="36">
        <f t="shared" si="1"/>
        <v>0</v>
      </c>
      <c r="G23" s="36"/>
      <c r="H23" s="36">
        <v>8</v>
      </c>
      <c r="I23" s="36">
        <v>2</v>
      </c>
      <c r="J23" s="36">
        <v>1</v>
      </c>
      <c r="K23" s="36">
        <f t="shared" si="0"/>
        <v>11</v>
      </c>
      <c r="L23" s="36"/>
      <c r="M23" s="36">
        <v>2</v>
      </c>
      <c r="N23" s="36">
        <v>36</v>
      </c>
      <c r="O23" s="36">
        <v>4</v>
      </c>
      <c r="P23" s="36">
        <f t="shared" si="2"/>
        <v>42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1</v>
      </c>
      <c r="X23" s="36">
        <v>0</v>
      </c>
      <c r="Z23" s="36">
        <f t="shared" si="4"/>
        <v>54</v>
      </c>
    </row>
    <row r="24" spans="1:26" s="4" customFormat="1" ht="16.5" customHeight="1" x14ac:dyDescent="0.2">
      <c r="A24" s="35"/>
      <c r="B24" s="52" t="s">
        <v>26</v>
      </c>
      <c r="C24" s="35"/>
      <c r="D24" s="36">
        <v>0</v>
      </c>
      <c r="E24" s="36">
        <v>0</v>
      </c>
      <c r="F24" s="36">
        <f t="shared" si="1"/>
        <v>0</v>
      </c>
      <c r="G24" s="36"/>
      <c r="H24" s="36">
        <v>13</v>
      </c>
      <c r="I24" s="36">
        <v>2</v>
      </c>
      <c r="J24" s="36">
        <v>0</v>
      </c>
      <c r="K24" s="36">
        <f t="shared" si="0"/>
        <v>15</v>
      </c>
      <c r="L24" s="36"/>
      <c r="M24" s="36">
        <v>2</v>
      </c>
      <c r="N24" s="36">
        <v>30</v>
      </c>
      <c r="O24" s="36">
        <v>11</v>
      </c>
      <c r="P24" s="36">
        <f t="shared" si="2"/>
        <v>43</v>
      </c>
      <c r="Q24" s="5"/>
      <c r="R24" s="36">
        <v>1</v>
      </c>
      <c r="S24" s="36">
        <v>1</v>
      </c>
      <c r="T24" s="36">
        <v>0</v>
      </c>
      <c r="U24" s="36">
        <f t="shared" si="3"/>
        <v>2</v>
      </c>
      <c r="W24" s="36">
        <v>2</v>
      </c>
      <c r="X24" s="36">
        <v>0</v>
      </c>
      <c r="Z24" s="36">
        <f t="shared" si="4"/>
        <v>62</v>
      </c>
    </row>
    <row r="25" spans="1:26" s="4" customFormat="1" ht="16.5" customHeight="1" x14ac:dyDescent="0.2">
      <c r="A25" s="35"/>
      <c r="B25" s="52" t="s">
        <v>27</v>
      </c>
      <c r="C25" s="35"/>
      <c r="D25" s="36">
        <v>1</v>
      </c>
      <c r="E25" s="36">
        <v>0</v>
      </c>
      <c r="F25" s="36">
        <f t="shared" si="1"/>
        <v>1</v>
      </c>
      <c r="G25" s="36"/>
      <c r="H25" s="36">
        <v>1</v>
      </c>
      <c r="I25" s="36">
        <v>1</v>
      </c>
      <c r="J25" s="36">
        <v>0</v>
      </c>
      <c r="K25" s="36">
        <f t="shared" si="0"/>
        <v>2</v>
      </c>
      <c r="L25" s="36"/>
      <c r="M25" s="36">
        <v>0</v>
      </c>
      <c r="N25" s="36">
        <v>26</v>
      </c>
      <c r="O25" s="36">
        <v>4</v>
      </c>
      <c r="P25" s="36">
        <f t="shared" si="2"/>
        <v>30</v>
      </c>
      <c r="Q25" s="5"/>
      <c r="R25" s="36">
        <v>0</v>
      </c>
      <c r="S25" s="36">
        <v>1</v>
      </c>
      <c r="T25" s="36">
        <v>0</v>
      </c>
      <c r="U25" s="36">
        <f t="shared" si="3"/>
        <v>1</v>
      </c>
      <c r="W25" s="36">
        <v>1</v>
      </c>
      <c r="X25" s="36">
        <v>0</v>
      </c>
      <c r="Z25" s="36">
        <f t="shared" si="4"/>
        <v>35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1</v>
      </c>
      <c r="I26" s="36">
        <v>0</v>
      </c>
      <c r="J26" s="36">
        <v>0</v>
      </c>
      <c r="K26" s="36">
        <f t="shared" si="0"/>
        <v>1</v>
      </c>
      <c r="L26" s="36"/>
      <c r="M26" s="36">
        <v>1</v>
      </c>
      <c r="N26" s="36">
        <v>22</v>
      </c>
      <c r="O26" s="36">
        <v>0</v>
      </c>
      <c r="P26" s="36">
        <f t="shared" si="2"/>
        <v>23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1</v>
      </c>
      <c r="X26" s="36">
        <v>0</v>
      </c>
      <c r="Z26" s="36">
        <f t="shared" si="4"/>
        <v>26</v>
      </c>
    </row>
    <row r="27" spans="1:26" s="4" customFormat="1" ht="22.5" customHeight="1" x14ac:dyDescent="0.2">
      <c r="A27" s="35"/>
      <c r="B27" s="52" t="s">
        <v>29</v>
      </c>
      <c r="C27" s="35"/>
      <c r="D27" s="36">
        <v>0</v>
      </c>
      <c r="E27" s="36">
        <v>0</v>
      </c>
      <c r="F27" s="36">
        <f t="shared" si="1"/>
        <v>0</v>
      </c>
      <c r="G27" s="36"/>
      <c r="H27" s="36">
        <v>2</v>
      </c>
      <c r="I27" s="36">
        <v>1</v>
      </c>
      <c r="J27" s="36">
        <v>1</v>
      </c>
      <c r="K27" s="36">
        <f t="shared" si="0"/>
        <v>4</v>
      </c>
      <c r="L27" s="36"/>
      <c r="M27" s="36">
        <v>1</v>
      </c>
      <c r="N27" s="36">
        <v>17</v>
      </c>
      <c r="O27" s="36">
        <v>0</v>
      </c>
      <c r="P27" s="36">
        <f t="shared" si="2"/>
        <v>18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22</v>
      </c>
    </row>
    <row r="28" spans="1:26" s="4" customFormat="1" ht="16.5" customHeight="1" x14ac:dyDescent="0.2">
      <c r="A28" s="35"/>
      <c r="B28" s="52" t="s">
        <v>30</v>
      </c>
      <c r="C28" s="35"/>
      <c r="D28" s="36">
        <v>0</v>
      </c>
      <c r="E28" s="36">
        <v>0</v>
      </c>
      <c r="F28" s="36">
        <f t="shared" si="1"/>
        <v>0</v>
      </c>
      <c r="G28" s="36"/>
      <c r="H28" s="36">
        <v>3</v>
      </c>
      <c r="I28" s="36">
        <v>1</v>
      </c>
      <c r="J28" s="36">
        <v>1</v>
      </c>
      <c r="K28" s="36">
        <f t="shared" si="0"/>
        <v>5</v>
      </c>
      <c r="L28" s="36"/>
      <c r="M28" s="36">
        <v>1</v>
      </c>
      <c r="N28" s="36">
        <v>18</v>
      </c>
      <c r="O28" s="36">
        <v>0</v>
      </c>
      <c r="P28" s="36">
        <f t="shared" si="2"/>
        <v>19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24</v>
      </c>
    </row>
    <row r="29" spans="1:26" s="4" customFormat="1" ht="16.5" customHeight="1" x14ac:dyDescent="0.2">
      <c r="A29" s="35"/>
      <c r="B29" s="52" t="s">
        <v>31</v>
      </c>
      <c r="C29" s="35"/>
      <c r="D29" s="36">
        <v>0</v>
      </c>
      <c r="E29" s="36">
        <v>0</v>
      </c>
      <c r="F29" s="36">
        <f t="shared" si="1"/>
        <v>0</v>
      </c>
      <c r="G29" s="36"/>
      <c r="H29" s="36">
        <v>1</v>
      </c>
      <c r="I29" s="36">
        <v>0</v>
      </c>
      <c r="J29" s="36">
        <v>0</v>
      </c>
      <c r="K29" s="36">
        <f t="shared" si="0"/>
        <v>1</v>
      </c>
      <c r="L29" s="36"/>
      <c r="M29" s="36">
        <v>1</v>
      </c>
      <c r="N29" s="36">
        <v>19</v>
      </c>
      <c r="O29" s="36">
        <v>0</v>
      </c>
      <c r="P29" s="36">
        <f t="shared" si="2"/>
        <v>20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21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1</v>
      </c>
      <c r="I30" s="36">
        <v>1</v>
      </c>
      <c r="J30" s="36">
        <v>0</v>
      </c>
      <c r="K30" s="36">
        <f t="shared" si="0"/>
        <v>2</v>
      </c>
      <c r="L30" s="36"/>
      <c r="M30" s="36">
        <v>0</v>
      </c>
      <c r="N30" s="36">
        <v>7</v>
      </c>
      <c r="O30" s="36">
        <v>0</v>
      </c>
      <c r="P30" s="36">
        <f t="shared" si="2"/>
        <v>7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9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1</v>
      </c>
      <c r="O31" s="36">
        <v>0</v>
      </c>
      <c r="P31" s="36">
        <f t="shared" si="2"/>
        <v>1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1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0</v>
      </c>
      <c r="F32" s="36">
        <f t="shared" si="1"/>
        <v>1</v>
      </c>
      <c r="G32" s="36"/>
      <c r="H32" s="36">
        <v>4</v>
      </c>
      <c r="I32" s="36">
        <v>0</v>
      </c>
      <c r="J32" s="36">
        <v>0</v>
      </c>
      <c r="K32" s="36">
        <f t="shared" si="0"/>
        <v>4</v>
      </c>
      <c r="L32" s="36"/>
      <c r="M32" s="36">
        <v>0</v>
      </c>
      <c r="N32" s="36">
        <v>13</v>
      </c>
      <c r="O32" s="36">
        <v>2</v>
      </c>
      <c r="P32" s="36">
        <f t="shared" si="2"/>
        <v>15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1</v>
      </c>
      <c r="X32" s="36">
        <v>0</v>
      </c>
      <c r="Z32" s="36">
        <f t="shared" si="4"/>
        <v>21</v>
      </c>
    </row>
    <row r="33" spans="2:26" s="37" customFormat="1" ht="22.5" customHeight="1" x14ac:dyDescent="0.2">
      <c r="B33" s="57" t="s">
        <v>0</v>
      </c>
      <c r="C33" s="58"/>
      <c r="D33" s="59">
        <v>8</v>
      </c>
      <c r="E33" s="59">
        <v>1</v>
      </c>
      <c r="F33" s="59">
        <f t="shared" si="1"/>
        <v>9</v>
      </c>
      <c r="G33" s="59"/>
      <c r="H33" s="59">
        <v>64</v>
      </c>
      <c r="I33" s="59">
        <v>17</v>
      </c>
      <c r="J33" s="59">
        <v>3</v>
      </c>
      <c r="K33" s="59">
        <f t="shared" ref="K33" si="5">SUM(K13:K32)</f>
        <v>84</v>
      </c>
      <c r="L33" s="59"/>
      <c r="M33" s="59">
        <v>23</v>
      </c>
      <c r="N33" s="59">
        <v>430</v>
      </c>
      <c r="O33" s="59">
        <v>36</v>
      </c>
      <c r="P33" s="59">
        <f t="shared" si="2"/>
        <v>489</v>
      </c>
      <c r="Q33" s="59"/>
      <c r="R33" s="59">
        <v>3</v>
      </c>
      <c r="S33" s="59">
        <v>3</v>
      </c>
      <c r="T33" s="59">
        <v>0</v>
      </c>
      <c r="U33" s="59">
        <f t="shared" si="3"/>
        <v>6</v>
      </c>
      <c r="V33" s="59"/>
      <c r="W33" s="59">
        <v>14</v>
      </c>
      <c r="X33" s="59">
        <v>0</v>
      </c>
      <c r="Y33" s="59"/>
      <c r="Z33" s="59">
        <f t="shared" ref="Z33" si="6">SUM(Z13:Z32)</f>
        <v>602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65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1</v>
      </c>
      <c r="E13" s="36">
        <v>0</v>
      </c>
      <c r="F13" s="36">
        <f>SUM(D13:E13)</f>
        <v>1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1</v>
      </c>
    </row>
    <row r="14" spans="1:26" s="4" customFormat="1" ht="16.5" customHeight="1" x14ac:dyDescent="0.2">
      <c r="A14" s="35"/>
      <c r="B14" s="52" t="s">
        <v>54</v>
      </c>
      <c r="C14" s="35"/>
      <c r="D14" s="36">
        <v>0</v>
      </c>
      <c r="E14" s="36">
        <v>0</v>
      </c>
      <c r="F14" s="36">
        <f t="shared" ref="F14:F33" si="1">SUM(D14:E14)</f>
        <v>0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0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3</v>
      </c>
      <c r="I15" s="36">
        <v>0</v>
      </c>
      <c r="J15" s="36">
        <v>0</v>
      </c>
      <c r="K15" s="36">
        <f t="shared" si="0"/>
        <v>3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4</v>
      </c>
    </row>
    <row r="16" spans="1:26" s="4" customFormat="1" ht="16.5" customHeight="1" x14ac:dyDescent="0.2">
      <c r="A16" s="35"/>
      <c r="B16" s="52" t="s">
        <v>51</v>
      </c>
      <c r="C16" s="35"/>
      <c r="D16" s="36">
        <v>2</v>
      </c>
      <c r="E16" s="36">
        <v>1</v>
      </c>
      <c r="F16" s="36">
        <f t="shared" si="1"/>
        <v>3</v>
      </c>
      <c r="G16" s="36"/>
      <c r="H16" s="36">
        <v>4</v>
      </c>
      <c r="I16" s="36">
        <v>1</v>
      </c>
      <c r="J16" s="36">
        <v>0</v>
      </c>
      <c r="K16" s="36">
        <f t="shared" si="0"/>
        <v>5</v>
      </c>
      <c r="L16" s="36"/>
      <c r="M16" s="36">
        <v>1</v>
      </c>
      <c r="N16" s="36">
        <v>18</v>
      </c>
      <c r="O16" s="36">
        <v>0</v>
      </c>
      <c r="P16" s="36">
        <f t="shared" si="2"/>
        <v>19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0</v>
      </c>
      <c r="X16" s="36">
        <v>0</v>
      </c>
      <c r="Z16" s="36">
        <f t="shared" si="4"/>
        <v>27</v>
      </c>
    </row>
    <row r="17" spans="1:26" s="4" customFormat="1" ht="22.5" customHeight="1" x14ac:dyDescent="0.2">
      <c r="A17" s="35"/>
      <c r="B17" s="52" t="s">
        <v>52</v>
      </c>
      <c r="C17" s="35"/>
      <c r="D17" s="36">
        <v>2</v>
      </c>
      <c r="E17" s="36">
        <v>0</v>
      </c>
      <c r="F17" s="36">
        <f t="shared" si="1"/>
        <v>2</v>
      </c>
      <c r="G17" s="36"/>
      <c r="H17" s="36">
        <v>3</v>
      </c>
      <c r="I17" s="36">
        <v>0</v>
      </c>
      <c r="J17" s="36">
        <v>0</v>
      </c>
      <c r="K17" s="36">
        <f t="shared" si="0"/>
        <v>3</v>
      </c>
      <c r="L17" s="36"/>
      <c r="M17" s="36">
        <v>3</v>
      </c>
      <c r="N17" s="36">
        <v>56</v>
      </c>
      <c r="O17" s="36">
        <v>3</v>
      </c>
      <c r="P17" s="36">
        <f t="shared" si="2"/>
        <v>62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67</v>
      </c>
    </row>
    <row r="18" spans="1:26" s="4" customFormat="1" ht="16.5" customHeight="1" x14ac:dyDescent="0.2">
      <c r="A18" s="35"/>
      <c r="B18" s="52" t="s">
        <v>20</v>
      </c>
      <c r="C18" s="35"/>
      <c r="D18" s="36">
        <v>1</v>
      </c>
      <c r="E18" s="36">
        <v>0</v>
      </c>
      <c r="F18" s="36">
        <f t="shared" si="1"/>
        <v>1</v>
      </c>
      <c r="G18" s="36"/>
      <c r="H18" s="36">
        <v>9</v>
      </c>
      <c r="I18" s="36">
        <v>0</v>
      </c>
      <c r="J18" s="36">
        <v>0</v>
      </c>
      <c r="K18" s="36">
        <f t="shared" si="0"/>
        <v>9</v>
      </c>
      <c r="L18" s="36"/>
      <c r="M18" s="36">
        <v>2</v>
      </c>
      <c r="N18" s="36">
        <v>54</v>
      </c>
      <c r="O18" s="36">
        <v>4</v>
      </c>
      <c r="P18" s="36">
        <f t="shared" si="2"/>
        <v>60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2</v>
      </c>
      <c r="X18" s="36">
        <v>0</v>
      </c>
      <c r="Z18" s="36">
        <f t="shared" si="4"/>
        <v>72</v>
      </c>
    </row>
    <row r="19" spans="1:26" s="4" customFormat="1" ht="16.5" customHeight="1" x14ac:dyDescent="0.2">
      <c r="A19" s="35"/>
      <c r="B19" s="52" t="s">
        <v>21</v>
      </c>
      <c r="C19" s="35"/>
      <c r="D19" s="36">
        <v>1</v>
      </c>
      <c r="E19" s="36">
        <v>0</v>
      </c>
      <c r="F19" s="36">
        <f t="shared" si="1"/>
        <v>1</v>
      </c>
      <c r="G19" s="36"/>
      <c r="H19" s="36">
        <v>11</v>
      </c>
      <c r="I19" s="36">
        <v>0</v>
      </c>
      <c r="J19" s="36">
        <v>0</v>
      </c>
      <c r="K19" s="36">
        <f t="shared" si="0"/>
        <v>11</v>
      </c>
      <c r="L19" s="36"/>
      <c r="M19" s="36">
        <v>3</v>
      </c>
      <c r="N19" s="36">
        <v>37</v>
      </c>
      <c r="O19" s="36">
        <v>8</v>
      </c>
      <c r="P19" s="36">
        <f t="shared" si="2"/>
        <v>48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3</v>
      </c>
      <c r="X19" s="36">
        <v>0</v>
      </c>
      <c r="Z19" s="36">
        <f t="shared" si="4"/>
        <v>63</v>
      </c>
    </row>
    <row r="20" spans="1:26" s="4" customFormat="1" ht="16.5" customHeight="1" x14ac:dyDescent="0.2">
      <c r="A20" s="35"/>
      <c r="B20" s="52" t="s">
        <v>22</v>
      </c>
      <c r="C20" s="35"/>
      <c r="D20" s="36">
        <v>2</v>
      </c>
      <c r="E20" s="36">
        <v>0</v>
      </c>
      <c r="F20" s="36">
        <f t="shared" si="1"/>
        <v>2</v>
      </c>
      <c r="G20" s="36"/>
      <c r="H20" s="36">
        <v>8</v>
      </c>
      <c r="I20" s="36">
        <v>3</v>
      </c>
      <c r="J20" s="36">
        <v>0</v>
      </c>
      <c r="K20" s="36">
        <f t="shared" si="0"/>
        <v>11</v>
      </c>
      <c r="L20" s="36"/>
      <c r="M20" s="36">
        <v>1</v>
      </c>
      <c r="N20" s="36">
        <v>32</v>
      </c>
      <c r="O20" s="36">
        <v>8</v>
      </c>
      <c r="P20" s="36">
        <f t="shared" si="2"/>
        <v>41</v>
      </c>
      <c r="Q20" s="5"/>
      <c r="R20" s="36">
        <v>1</v>
      </c>
      <c r="S20" s="36">
        <v>0</v>
      </c>
      <c r="T20" s="36">
        <v>0</v>
      </c>
      <c r="U20" s="36">
        <f t="shared" si="3"/>
        <v>1</v>
      </c>
      <c r="W20" s="36">
        <v>3</v>
      </c>
      <c r="X20" s="36">
        <v>0</v>
      </c>
      <c r="Z20" s="36">
        <f t="shared" si="4"/>
        <v>58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2</v>
      </c>
      <c r="I21" s="36">
        <v>1</v>
      </c>
      <c r="J21" s="36">
        <v>0</v>
      </c>
      <c r="K21" s="36">
        <f t="shared" si="0"/>
        <v>3</v>
      </c>
      <c r="L21" s="36"/>
      <c r="M21" s="36">
        <v>2</v>
      </c>
      <c r="N21" s="36">
        <v>47</v>
      </c>
      <c r="O21" s="36">
        <v>6</v>
      </c>
      <c r="P21" s="36">
        <f t="shared" si="2"/>
        <v>55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0</v>
      </c>
      <c r="X21" s="36">
        <v>0</v>
      </c>
      <c r="Z21" s="36">
        <f t="shared" si="4"/>
        <v>59</v>
      </c>
    </row>
    <row r="22" spans="1:26" s="4" customFormat="1" ht="22.5" customHeight="1" x14ac:dyDescent="0.2">
      <c r="A22" s="35"/>
      <c r="B22" s="52" t="s">
        <v>24</v>
      </c>
      <c r="C22" s="35"/>
      <c r="D22" s="36">
        <v>1</v>
      </c>
      <c r="E22" s="36">
        <v>0</v>
      </c>
      <c r="F22" s="36">
        <f t="shared" si="1"/>
        <v>1</v>
      </c>
      <c r="G22" s="36"/>
      <c r="H22" s="36">
        <v>8</v>
      </c>
      <c r="I22" s="36">
        <v>0</v>
      </c>
      <c r="J22" s="36">
        <v>1</v>
      </c>
      <c r="K22" s="36">
        <f t="shared" si="0"/>
        <v>9</v>
      </c>
      <c r="L22" s="36"/>
      <c r="M22" s="36">
        <v>3</v>
      </c>
      <c r="N22" s="36">
        <v>43</v>
      </c>
      <c r="O22" s="36">
        <v>7</v>
      </c>
      <c r="P22" s="36">
        <f t="shared" si="2"/>
        <v>53</v>
      </c>
      <c r="Q22" s="5"/>
      <c r="R22" s="36">
        <v>0</v>
      </c>
      <c r="S22" s="36">
        <v>1</v>
      </c>
      <c r="T22" s="36">
        <v>0</v>
      </c>
      <c r="U22" s="36">
        <f t="shared" si="3"/>
        <v>1</v>
      </c>
      <c r="W22" s="36">
        <v>1</v>
      </c>
      <c r="X22" s="36">
        <v>0</v>
      </c>
      <c r="Z22" s="36">
        <f t="shared" si="4"/>
        <v>65</v>
      </c>
    </row>
    <row r="23" spans="1:26" s="4" customFormat="1" ht="16.5" customHeight="1" x14ac:dyDescent="0.2">
      <c r="A23" s="35"/>
      <c r="B23" s="52" t="s">
        <v>25</v>
      </c>
      <c r="C23" s="35"/>
      <c r="D23" s="36">
        <v>0</v>
      </c>
      <c r="E23" s="36">
        <v>0</v>
      </c>
      <c r="F23" s="36">
        <f t="shared" si="1"/>
        <v>0</v>
      </c>
      <c r="G23" s="36"/>
      <c r="H23" s="36">
        <v>11</v>
      </c>
      <c r="I23" s="36">
        <v>2</v>
      </c>
      <c r="J23" s="36">
        <v>0</v>
      </c>
      <c r="K23" s="36">
        <f t="shared" si="0"/>
        <v>13</v>
      </c>
      <c r="L23" s="36"/>
      <c r="M23" s="36">
        <v>2</v>
      </c>
      <c r="N23" s="36">
        <v>45</v>
      </c>
      <c r="O23" s="36">
        <v>10</v>
      </c>
      <c r="P23" s="36">
        <f t="shared" si="2"/>
        <v>57</v>
      </c>
      <c r="Q23" s="5"/>
      <c r="R23" s="36">
        <v>1</v>
      </c>
      <c r="S23" s="36">
        <v>2</v>
      </c>
      <c r="T23" s="36">
        <v>0</v>
      </c>
      <c r="U23" s="36">
        <f t="shared" si="3"/>
        <v>3</v>
      </c>
      <c r="W23" s="36">
        <v>1</v>
      </c>
      <c r="X23" s="36">
        <v>0</v>
      </c>
      <c r="Z23" s="36">
        <f t="shared" si="4"/>
        <v>74</v>
      </c>
    </row>
    <row r="24" spans="1:26" s="4" customFormat="1" ht="16.5" customHeight="1" x14ac:dyDescent="0.2">
      <c r="A24" s="35"/>
      <c r="B24" s="52" t="s">
        <v>26</v>
      </c>
      <c r="C24" s="35"/>
      <c r="D24" s="36">
        <v>2</v>
      </c>
      <c r="E24" s="36">
        <v>0</v>
      </c>
      <c r="F24" s="36">
        <f t="shared" si="1"/>
        <v>2</v>
      </c>
      <c r="G24" s="36"/>
      <c r="H24" s="36">
        <v>5</v>
      </c>
      <c r="I24" s="36">
        <v>3</v>
      </c>
      <c r="J24" s="36">
        <v>0</v>
      </c>
      <c r="K24" s="36">
        <f t="shared" si="0"/>
        <v>8</v>
      </c>
      <c r="L24" s="36"/>
      <c r="M24" s="36">
        <v>1</v>
      </c>
      <c r="N24" s="36">
        <v>50</v>
      </c>
      <c r="O24" s="36">
        <v>8</v>
      </c>
      <c r="P24" s="36">
        <f t="shared" si="2"/>
        <v>59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0</v>
      </c>
      <c r="X24" s="36">
        <v>0</v>
      </c>
      <c r="Z24" s="36">
        <f t="shared" si="4"/>
        <v>69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2</v>
      </c>
      <c r="I25" s="36">
        <v>1</v>
      </c>
      <c r="J25" s="36">
        <v>2</v>
      </c>
      <c r="K25" s="36">
        <f t="shared" si="0"/>
        <v>5</v>
      </c>
      <c r="L25" s="36"/>
      <c r="M25" s="36">
        <v>3</v>
      </c>
      <c r="N25" s="36">
        <v>30</v>
      </c>
      <c r="O25" s="36">
        <v>5</v>
      </c>
      <c r="P25" s="36">
        <f t="shared" si="2"/>
        <v>38</v>
      </c>
      <c r="Q25" s="5"/>
      <c r="R25" s="36">
        <v>0</v>
      </c>
      <c r="S25" s="36">
        <v>1</v>
      </c>
      <c r="T25" s="36">
        <v>0</v>
      </c>
      <c r="U25" s="36">
        <f t="shared" si="3"/>
        <v>1</v>
      </c>
      <c r="W25" s="36">
        <v>0</v>
      </c>
      <c r="X25" s="36">
        <v>0</v>
      </c>
      <c r="Z25" s="36">
        <f t="shared" si="4"/>
        <v>44</v>
      </c>
    </row>
    <row r="26" spans="1:26" s="4" customFormat="1" ht="16.5" customHeight="1" x14ac:dyDescent="0.2">
      <c r="A26" s="35"/>
      <c r="B26" s="52" t="s">
        <v>28</v>
      </c>
      <c r="C26" s="35"/>
      <c r="D26" s="36">
        <v>0</v>
      </c>
      <c r="E26" s="36">
        <v>1</v>
      </c>
      <c r="F26" s="36">
        <f t="shared" si="1"/>
        <v>1</v>
      </c>
      <c r="G26" s="36"/>
      <c r="H26" s="36">
        <v>1</v>
      </c>
      <c r="I26" s="36">
        <v>1</v>
      </c>
      <c r="J26" s="36">
        <v>0</v>
      </c>
      <c r="K26" s="36">
        <f t="shared" si="0"/>
        <v>2</v>
      </c>
      <c r="L26" s="36"/>
      <c r="M26" s="36">
        <v>0</v>
      </c>
      <c r="N26" s="36">
        <v>22</v>
      </c>
      <c r="O26" s="36">
        <v>1</v>
      </c>
      <c r="P26" s="36">
        <f t="shared" si="2"/>
        <v>23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26</v>
      </c>
    </row>
    <row r="27" spans="1:26" s="4" customFormat="1" ht="22.5" customHeight="1" x14ac:dyDescent="0.2">
      <c r="A27" s="35"/>
      <c r="B27" s="52" t="s">
        <v>29</v>
      </c>
      <c r="C27" s="35"/>
      <c r="D27" s="36">
        <v>2</v>
      </c>
      <c r="E27" s="36">
        <v>0</v>
      </c>
      <c r="F27" s="36">
        <f t="shared" si="1"/>
        <v>2</v>
      </c>
      <c r="G27" s="36"/>
      <c r="H27" s="36">
        <v>1</v>
      </c>
      <c r="I27" s="36">
        <v>2</v>
      </c>
      <c r="J27" s="36">
        <v>0</v>
      </c>
      <c r="K27" s="36">
        <f t="shared" si="0"/>
        <v>3</v>
      </c>
      <c r="L27" s="36"/>
      <c r="M27" s="36">
        <v>1</v>
      </c>
      <c r="N27" s="36">
        <v>26</v>
      </c>
      <c r="O27" s="36">
        <v>0</v>
      </c>
      <c r="P27" s="36">
        <f t="shared" si="2"/>
        <v>27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1</v>
      </c>
      <c r="X27" s="36">
        <v>0</v>
      </c>
      <c r="Z27" s="36">
        <f t="shared" si="4"/>
        <v>33</v>
      </c>
    </row>
    <row r="28" spans="1:26" s="4" customFormat="1" ht="16.5" customHeight="1" x14ac:dyDescent="0.2">
      <c r="A28" s="35"/>
      <c r="B28" s="52" t="s">
        <v>30</v>
      </c>
      <c r="C28" s="35"/>
      <c r="D28" s="36">
        <v>0</v>
      </c>
      <c r="E28" s="36">
        <v>0</v>
      </c>
      <c r="F28" s="36">
        <f t="shared" si="1"/>
        <v>0</v>
      </c>
      <c r="G28" s="36"/>
      <c r="H28" s="36">
        <v>1</v>
      </c>
      <c r="I28" s="36">
        <v>0</v>
      </c>
      <c r="J28" s="36">
        <v>1</v>
      </c>
      <c r="K28" s="36">
        <f t="shared" si="0"/>
        <v>2</v>
      </c>
      <c r="L28" s="36"/>
      <c r="M28" s="36">
        <v>0</v>
      </c>
      <c r="N28" s="36">
        <v>29</v>
      </c>
      <c r="O28" s="36">
        <v>0</v>
      </c>
      <c r="P28" s="36">
        <f t="shared" si="2"/>
        <v>29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31</v>
      </c>
    </row>
    <row r="29" spans="1:26" s="4" customFormat="1" ht="16.5" customHeight="1" x14ac:dyDescent="0.2">
      <c r="A29" s="35"/>
      <c r="B29" s="52" t="s">
        <v>31</v>
      </c>
      <c r="C29" s="35"/>
      <c r="D29" s="36">
        <v>2</v>
      </c>
      <c r="E29" s="36">
        <v>0</v>
      </c>
      <c r="F29" s="36">
        <f t="shared" si="1"/>
        <v>2</v>
      </c>
      <c r="G29" s="36"/>
      <c r="H29" s="36">
        <v>1</v>
      </c>
      <c r="I29" s="36">
        <v>0</v>
      </c>
      <c r="J29" s="36">
        <v>1</v>
      </c>
      <c r="K29" s="36">
        <f t="shared" si="0"/>
        <v>2</v>
      </c>
      <c r="L29" s="36"/>
      <c r="M29" s="36">
        <v>0</v>
      </c>
      <c r="N29" s="36">
        <v>16</v>
      </c>
      <c r="O29" s="36">
        <v>0</v>
      </c>
      <c r="P29" s="36">
        <f t="shared" si="2"/>
        <v>16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20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0</v>
      </c>
      <c r="I30" s="36">
        <v>1</v>
      </c>
      <c r="J30" s="36">
        <v>0</v>
      </c>
      <c r="K30" s="36">
        <f t="shared" si="0"/>
        <v>1</v>
      </c>
      <c r="L30" s="36"/>
      <c r="M30" s="36">
        <v>0</v>
      </c>
      <c r="N30" s="36">
        <v>4</v>
      </c>
      <c r="O30" s="36">
        <v>0</v>
      </c>
      <c r="P30" s="36">
        <f t="shared" si="2"/>
        <v>4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5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4</v>
      </c>
      <c r="O31" s="36">
        <v>0</v>
      </c>
      <c r="P31" s="36">
        <f t="shared" si="2"/>
        <v>4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4</v>
      </c>
    </row>
    <row r="32" spans="1:26" s="4" customFormat="1" ht="22.5" customHeight="1" x14ac:dyDescent="0.2">
      <c r="A32" s="35"/>
      <c r="B32" s="6" t="s">
        <v>39</v>
      </c>
      <c r="C32" s="35"/>
      <c r="D32" s="36">
        <v>0</v>
      </c>
      <c r="E32" s="36">
        <v>0</v>
      </c>
      <c r="F32" s="36">
        <f t="shared" si="1"/>
        <v>0</v>
      </c>
      <c r="G32" s="36"/>
      <c r="H32" s="36">
        <v>3</v>
      </c>
      <c r="I32" s="36">
        <v>1</v>
      </c>
      <c r="J32" s="36">
        <v>0</v>
      </c>
      <c r="K32" s="36">
        <f t="shared" si="0"/>
        <v>4</v>
      </c>
      <c r="L32" s="36"/>
      <c r="M32" s="36">
        <v>1</v>
      </c>
      <c r="N32" s="36">
        <v>17</v>
      </c>
      <c r="O32" s="36">
        <v>2</v>
      </c>
      <c r="P32" s="36">
        <f t="shared" si="2"/>
        <v>20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1</v>
      </c>
      <c r="Z32" s="36">
        <f t="shared" si="4"/>
        <v>25</v>
      </c>
    </row>
    <row r="33" spans="2:26" s="37" customFormat="1" ht="22.5" customHeight="1" x14ac:dyDescent="0.2">
      <c r="B33" s="57" t="s">
        <v>0</v>
      </c>
      <c r="C33" s="58"/>
      <c r="D33" s="59">
        <v>18</v>
      </c>
      <c r="E33" s="59">
        <v>2</v>
      </c>
      <c r="F33" s="59">
        <f t="shared" si="1"/>
        <v>20</v>
      </c>
      <c r="G33" s="59"/>
      <c r="H33" s="59">
        <v>73</v>
      </c>
      <c r="I33" s="59">
        <v>16</v>
      </c>
      <c r="J33" s="59">
        <v>5</v>
      </c>
      <c r="K33" s="59">
        <f t="shared" ref="K33" si="5">SUM(K13:K32)</f>
        <v>94</v>
      </c>
      <c r="L33" s="59"/>
      <c r="M33" s="59">
        <v>23</v>
      </c>
      <c r="N33" s="59">
        <v>530</v>
      </c>
      <c r="O33" s="59">
        <v>62</v>
      </c>
      <c r="P33" s="59">
        <f t="shared" si="2"/>
        <v>615</v>
      </c>
      <c r="Q33" s="59"/>
      <c r="R33" s="59">
        <v>2</v>
      </c>
      <c r="S33" s="59">
        <v>4</v>
      </c>
      <c r="T33" s="59">
        <v>0</v>
      </c>
      <c r="U33" s="59">
        <f t="shared" si="3"/>
        <v>6</v>
      </c>
      <c r="V33" s="59"/>
      <c r="W33" s="59">
        <v>11</v>
      </c>
      <c r="X33" s="59">
        <v>1</v>
      </c>
      <c r="Y33" s="59"/>
      <c r="Z33" s="59">
        <f t="shared" ref="Z33" si="6">SUM(Z13:Z32)</f>
        <v>747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58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2</v>
      </c>
      <c r="E13" s="36">
        <v>1</v>
      </c>
      <c r="F13" s="36">
        <f>SUM(D13:E13)</f>
        <v>3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3</v>
      </c>
    </row>
    <row r="14" spans="1:26" s="4" customFormat="1" ht="16.5" customHeight="1" x14ac:dyDescent="0.2">
      <c r="A14" s="35"/>
      <c r="B14" s="52" t="s">
        <v>54</v>
      </c>
      <c r="C14" s="35"/>
      <c r="D14" s="36">
        <v>2</v>
      </c>
      <c r="E14" s="36">
        <v>1</v>
      </c>
      <c r="F14" s="36">
        <f t="shared" ref="F14:F33" si="1">SUM(D14:E14)</f>
        <v>3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3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3</v>
      </c>
      <c r="I15" s="36">
        <v>0</v>
      </c>
      <c r="J15" s="36">
        <v>1</v>
      </c>
      <c r="K15" s="36">
        <f t="shared" si="0"/>
        <v>4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1</v>
      </c>
      <c r="X15" s="36">
        <v>0</v>
      </c>
      <c r="Z15" s="36">
        <f t="shared" si="4"/>
        <v>6</v>
      </c>
    </row>
    <row r="16" spans="1:26" s="4" customFormat="1" ht="16.5" customHeight="1" x14ac:dyDescent="0.2">
      <c r="A16" s="35"/>
      <c r="B16" s="52" t="s">
        <v>51</v>
      </c>
      <c r="C16" s="35"/>
      <c r="D16" s="36">
        <v>0</v>
      </c>
      <c r="E16" s="36">
        <v>0</v>
      </c>
      <c r="F16" s="36">
        <f t="shared" si="1"/>
        <v>0</v>
      </c>
      <c r="G16" s="36"/>
      <c r="H16" s="36">
        <v>6</v>
      </c>
      <c r="I16" s="36">
        <v>0</v>
      </c>
      <c r="J16" s="36">
        <v>0</v>
      </c>
      <c r="K16" s="36">
        <f t="shared" si="0"/>
        <v>6</v>
      </c>
      <c r="L16" s="36"/>
      <c r="M16" s="36">
        <v>1</v>
      </c>
      <c r="N16" s="36">
        <v>9</v>
      </c>
      <c r="O16" s="36">
        <v>0</v>
      </c>
      <c r="P16" s="36">
        <f t="shared" si="2"/>
        <v>10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1</v>
      </c>
      <c r="X16" s="36">
        <v>0</v>
      </c>
      <c r="Z16" s="36">
        <f t="shared" si="4"/>
        <v>17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11</v>
      </c>
      <c r="I17" s="36">
        <v>2</v>
      </c>
      <c r="J17" s="36">
        <v>0</v>
      </c>
      <c r="K17" s="36">
        <f t="shared" si="0"/>
        <v>13</v>
      </c>
      <c r="L17" s="36"/>
      <c r="M17" s="36">
        <v>1</v>
      </c>
      <c r="N17" s="36">
        <v>53</v>
      </c>
      <c r="O17" s="36">
        <v>4</v>
      </c>
      <c r="P17" s="36">
        <f t="shared" si="2"/>
        <v>58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1</v>
      </c>
      <c r="X17" s="36">
        <v>0</v>
      </c>
      <c r="Z17" s="36">
        <f t="shared" si="4"/>
        <v>73</v>
      </c>
    </row>
    <row r="18" spans="1:26" s="4" customFormat="1" ht="16.5" customHeight="1" x14ac:dyDescent="0.2">
      <c r="A18" s="35"/>
      <c r="B18" s="52" t="s">
        <v>20</v>
      </c>
      <c r="C18" s="35"/>
      <c r="D18" s="36">
        <v>1</v>
      </c>
      <c r="E18" s="36">
        <v>0</v>
      </c>
      <c r="F18" s="36">
        <f t="shared" si="1"/>
        <v>1</v>
      </c>
      <c r="G18" s="36"/>
      <c r="H18" s="36">
        <v>10</v>
      </c>
      <c r="I18" s="36">
        <v>0</v>
      </c>
      <c r="J18" s="36">
        <v>2</v>
      </c>
      <c r="K18" s="36">
        <f t="shared" si="0"/>
        <v>12</v>
      </c>
      <c r="L18" s="36"/>
      <c r="M18" s="36">
        <v>4</v>
      </c>
      <c r="N18" s="36">
        <v>50</v>
      </c>
      <c r="O18" s="36">
        <v>3</v>
      </c>
      <c r="P18" s="36">
        <f t="shared" si="2"/>
        <v>57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0</v>
      </c>
      <c r="X18" s="36">
        <v>0</v>
      </c>
      <c r="Z18" s="36">
        <f t="shared" si="4"/>
        <v>70</v>
      </c>
    </row>
    <row r="19" spans="1:26" s="4" customFormat="1" ht="16.5" customHeight="1" x14ac:dyDescent="0.2">
      <c r="A19" s="35"/>
      <c r="B19" s="52" t="s">
        <v>21</v>
      </c>
      <c r="C19" s="35"/>
      <c r="D19" s="36">
        <v>1</v>
      </c>
      <c r="E19" s="36">
        <v>0</v>
      </c>
      <c r="F19" s="36">
        <f t="shared" si="1"/>
        <v>1</v>
      </c>
      <c r="G19" s="36"/>
      <c r="H19" s="36">
        <v>5</v>
      </c>
      <c r="I19" s="36">
        <v>1</v>
      </c>
      <c r="J19" s="36">
        <v>0</v>
      </c>
      <c r="K19" s="36">
        <f t="shared" si="0"/>
        <v>6</v>
      </c>
      <c r="L19" s="36"/>
      <c r="M19" s="36">
        <v>1</v>
      </c>
      <c r="N19" s="36">
        <v>47</v>
      </c>
      <c r="O19" s="36">
        <v>8</v>
      </c>
      <c r="P19" s="36">
        <f t="shared" si="2"/>
        <v>56</v>
      </c>
      <c r="Q19" s="5"/>
      <c r="R19" s="36">
        <v>1</v>
      </c>
      <c r="S19" s="36">
        <v>1</v>
      </c>
      <c r="T19" s="36">
        <v>0</v>
      </c>
      <c r="U19" s="36">
        <f t="shared" si="3"/>
        <v>2</v>
      </c>
      <c r="W19" s="36">
        <v>0</v>
      </c>
      <c r="X19" s="36">
        <v>0</v>
      </c>
      <c r="Z19" s="36">
        <f t="shared" si="4"/>
        <v>65</v>
      </c>
    </row>
    <row r="20" spans="1:26" s="4" customFormat="1" ht="16.5" customHeight="1" x14ac:dyDescent="0.2">
      <c r="A20" s="35"/>
      <c r="B20" s="52" t="s">
        <v>22</v>
      </c>
      <c r="C20" s="35"/>
      <c r="D20" s="36">
        <v>0</v>
      </c>
      <c r="E20" s="36">
        <v>0</v>
      </c>
      <c r="F20" s="36">
        <f t="shared" si="1"/>
        <v>0</v>
      </c>
      <c r="G20" s="36"/>
      <c r="H20" s="36">
        <v>5</v>
      </c>
      <c r="I20" s="36">
        <v>2</v>
      </c>
      <c r="J20" s="36">
        <v>0</v>
      </c>
      <c r="K20" s="36">
        <f t="shared" si="0"/>
        <v>7</v>
      </c>
      <c r="L20" s="36"/>
      <c r="M20" s="36">
        <v>4</v>
      </c>
      <c r="N20" s="36">
        <v>60</v>
      </c>
      <c r="O20" s="36">
        <v>7</v>
      </c>
      <c r="P20" s="36">
        <f t="shared" si="2"/>
        <v>71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0</v>
      </c>
      <c r="X20" s="36">
        <v>0</v>
      </c>
      <c r="Z20" s="36">
        <f t="shared" si="4"/>
        <v>78</v>
      </c>
    </row>
    <row r="21" spans="1:26" s="4" customFormat="1" ht="16.5" customHeight="1" x14ac:dyDescent="0.2">
      <c r="A21" s="35"/>
      <c r="B21" s="52" t="s">
        <v>23</v>
      </c>
      <c r="C21" s="35"/>
      <c r="D21" s="36">
        <v>1</v>
      </c>
      <c r="E21" s="36">
        <v>0</v>
      </c>
      <c r="F21" s="36">
        <f t="shared" si="1"/>
        <v>1</v>
      </c>
      <c r="G21" s="36"/>
      <c r="H21" s="36">
        <v>1</v>
      </c>
      <c r="I21" s="36">
        <v>1</v>
      </c>
      <c r="J21" s="36">
        <v>0</v>
      </c>
      <c r="K21" s="36">
        <f t="shared" si="0"/>
        <v>2</v>
      </c>
      <c r="L21" s="36"/>
      <c r="M21" s="36">
        <v>0</v>
      </c>
      <c r="N21" s="36">
        <v>48</v>
      </c>
      <c r="O21" s="36">
        <v>9</v>
      </c>
      <c r="P21" s="36">
        <f t="shared" si="2"/>
        <v>57</v>
      </c>
      <c r="Q21" s="5"/>
      <c r="R21" s="36">
        <v>0</v>
      </c>
      <c r="S21" s="36">
        <v>0</v>
      </c>
      <c r="T21" s="36">
        <v>0</v>
      </c>
      <c r="U21" s="36">
        <f t="shared" si="3"/>
        <v>0</v>
      </c>
      <c r="W21" s="36">
        <v>0</v>
      </c>
      <c r="X21" s="36">
        <v>0</v>
      </c>
      <c r="Z21" s="36">
        <f t="shared" si="4"/>
        <v>60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7</v>
      </c>
      <c r="I22" s="36">
        <v>1</v>
      </c>
      <c r="J22" s="36">
        <v>1</v>
      </c>
      <c r="K22" s="36">
        <f t="shared" si="0"/>
        <v>9</v>
      </c>
      <c r="L22" s="36"/>
      <c r="M22" s="36">
        <v>4</v>
      </c>
      <c r="N22" s="36">
        <v>66</v>
      </c>
      <c r="O22" s="36">
        <v>9</v>
      </c>
      <c r="P22" s="36">
        <f t="shared" si="2"/>
        <v>79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0</v>
      </c>
      <c r="X22" s="36">
        <v>0</v>
      </c>
      <c r="Z22" s="36">
        <f t="shared" si="4"/>
        <v>88</v>
      </c>
    </row>
    <row r="23" spans="1:26" s="4" customFormat="1" ht="16.5" customHeight="1" x14ac:dyDescent="0.2">
      <c r="A23" s="35"/>
      <c r="B23" s="52" t="s">
        <v>25</v>
      </c>
      <c r="C23" s="35"/>
      <c r="D23" s="36">
        <v>1</v>
      </c>
      <c r="E23" s="36">
        <v>0</v>
      </c>
      <c r="F23" s="36">
        <f t="shared" si="1"/>
        <v>1</v>
      </c>
      <c r="G23" s="36"/>
      <c r="H23" s="36">
        <v>8</v>
      </c>
      <c r="I23" s="36">
        <v>1</v>
      </c>
      <c r="J23" s="36">
        <v>0</v>
      </c>
      <c r="K23" s="36">
        <f t="shared" si="0"/>
        <v>9</v>
      </c>
      <c r="L23" s="36"/>
      <c r="M23" s="36">
        <v>2</v>
      </c>
      <c r="N23" s="36">
        <v>51</v>
      </c>
      <c r="O23" s="36">
        <v>6</v>
      </c>
      <c r="P23" s="36">
        <f t="shared" si="2"/>
        <v>59</v>
      </c>
      <c r="Q23" s="5"/>
      <c r="R23" s="36">
        <v>0</v>
      </c>
      <c r="S23" s="36">
        <v>0</v>
      </c>
      <c r="T23" s="36">
        <v>0</v>
      </c>
      <c r="U23" s="36">
        <f t="shared" si="3"/>
        <v>0</v>
      </c>
      <c r="W23" s="36">
        <v>1</v>
      </c>
      <c r="X23" s="36">
        <v>0</v>
      </c>
      <c r="Z23" s="36">
        <f t="shared" si="4"/>
        <v>70</v>
      </c>
    </row>
    <row r="24" spans="1:26" s="4" customFormat="1" ht="16.5" customHeight="1" x14ac:dyDescent="0.2">
      <c r="A24" s="35"/>
      <c r="B24" s="52" t="s">
        <v>26</v>
      </c>
      <c r="C24" s="35"/>
      <c r="D24" s="36">
        <v>1</v>
      </c>
      <c r="E24" s="36">
        <v>0</v>
      </c>
      <c r="F24" s="36">
        <f t="shared" si="1"/>
        <v>1</v>
      </c>
      <c r="G24" s="36"/>
      <c r="H24" s="36">
        <v>5</v>
      </c>
      <c r="I24" s="36">
        <v>1</v>
      </c>
      <c r="J24" s="36">
        <v>1</v>
      </c>
      <c r="K24" s="36">
        <f t="shared" si="0"/>
        <v>7</v>
      </c>
      <c r="L24" s="36"/>
      <c r="M24" s="36">
        <v>3</v>
      </c>
      <c r="N24" s="36">
        <v>34</v>
      </c>
      <c r="O24" s="36">
        <v>10</v>
      </c>
      <c r="P24" s="36">
        <f t="shared" si="2"/>
        <v>47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1</v>
      </c>
      <c r="X24" s="36">
        <v>0</v>
      </c>
      <c r="Z24" s="36">
        <f t="shared" si="4"/>
        <v>56</v>
      </c>
    </row>
    <row r="25" spans="1:26" s="4" customFormat="1" ht="16.5" customHeight="1" x14ac:dyDescent="0.2">
      <c r="A25" s="35"/>
      <c r="B25" s="52" t="s">
        <v>27</v>
      </c>
      <c r="C25" s="35"/>
      <c r="D25" s="36">
        <v>1</v>
      </c>
      <c r="E25" s="36">
        <v>0</v>
      </c>
      <c r="F25" s="36">
        <f t="shared" si="1"/>
        <v>1</v>
      </c>
      <c r="G25" s="36"/>
      <c r="H25" s="36">
        <v>3</v>
      </c>
      <c r="I25" s="36">
        <v>1</v>
      </c>
      <c r="J25" s="36">
        <v>0</v>
      </c>
      <c r="K25" s="36">
        <f t="shared" si="0"/>
        <v>4</v>
      </c>
      <c r="L25" s="36"/>
      <c r="M25" s="36">
        <v>1</v>
      </c>
      <c r="N25" s="36">
        <v>49</v>
      </c>
      <c r="O25" s="36">
        <v>3</v>
      </c>
      <c r="P25" s="36">
        <f t="shared" si="2"/>
        <v>53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58</v>
      </c>
    </row>
    <row r="26" spans="1:26" s="4" customFormat="1" ht="16.5" customHeight="1" x14ac:dyDescent="0.2">
      <c r="A26" s="35"/>
      <c r="B26" s="52" t="s">
        <v>28</v>
      </c>
      <c r="C26" s="35"/>
      <c r="D26" s="36">
        <v>0</v>
      </c>
      <c r="E26" s="36">
        <v>0</v>
      </c>
      <c r="F26" s="36">
        <f t="shared" si="1"/>
        <v>0</v>
      </c>
      <c r="G26" s="36"/>
      <c r="H26" s="36">
        <v>2</v>
      </c>
      <c r="I26" s="36">
        <v>2</v>
      </c>
      <c r="J26" s="36">
        <v>0</v>
      </c>
      <c r="K26" s="36">
        <f t="shared" si="0"/>
        <v>4</v>
      </c>
      <c r="L26" s="36"/>
      <c r="M26" s="36">
        <v>1</v>
      </c>
      <c r="N26" s="36">
        <v>21</v>
      </c>
      <c r="O26" s="36">
        <v>1</v>
      </c>
      <c r="P26" s="36">
        <f t="shared" si="2"/>
        <v>23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27</v>
      </c>
    </row>
    <row r="27" spans="1:26" s="4" customFormat="1" ht="22.5" customHeight="1" x14ac:dyDescent="0.2">
      <c r="A27" s="35"/>
      <c r="B27" s="52" t="s">
        <v>29</v>
      </c>
      <c r="C27" s="35"/>
      <c r="D27" s="36">
        <v>1</v>
      </c>
      <c r="E27" s="36">
        <v>0</v>
      </c>
      <c r="F27" s="36">
        <f t="shared" si="1"/>
        <v>1</v>
      </c>
      <c r="G27" s="36"/>
      <c r="H27" s="36">
        <v>1</v>
      </c>
      <c r="I27" s="36">
        <v>1</v>
      </c>
      <c r="J27" s="36">
        <v>0</v>
      </c>
      <c r="K27" s="36">
        <f t="shared" si="0"/>
        <v>2</v>
      </c>
      <c r="L27" s="36"/>
      <c r="M27" s="36">
        <v>0</v>
      </c>
      <c r="N27" s="36">
        <v>17</v>
      </c>
      <c r="O27" s="36">
        <v>0</v>
      </c>
      <c r="P27" s="36">
        <f t="shared" si="2"/>
        <v>17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20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2</v>
      </c>
      <c r="I28" s="36">
        <v>0</v>
      </c>
      <c r="J28" s="36">
        <v>1</v>
      </c>
      <c r="K28" s="36">
        <f t="shared" si="0"/>
        <v>3</v>
      </c>
      <c r="L28" s="36"/>
      <c r="M28" s="36">
        <v>0</v>
      </c>
      <c r="N28" s="36">
        <v>9</v>
      </c>
      <c r="O28" s="36">
        <v>0</v>
      </c>
      <c r="P28" s="36">
        <f t="shared" si="2"/>
        <v>9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13</v>
      </c>
    </row>
    <row r="29" spans="1:26" s="4" customFormat="1" ht="16.5" customHeight="1" x14ac:dyDescent="0.2">
      <c r="A29" s="35"/>
      <c r="B29" s="52" t="s">
        <v>31</v>
      </c>
      <c r="C29" s="35"/>
      <c r="D29" s="36">
        <v>0</v>
      </c>
      <c r="E29" s="36">
        <v>0</v>
      </c>
      <c r="F29" s="36">
        <f t="shared" si="1"/>
        <v>0</v>
      </c>
      <c r="G29" s="36"/>
      <c r="H29" s="36">
        <v>2</v>
      </c>
      <c r="I29" s="36">
        <v>0</v>
      </c>
      <c r="J29" s="36">
        <v>1</v>
      </c>
      <c r="K29" s="36">
        <f t="shared" si="0"/>
        <v>3</v>
      </c>
      <c r="L29" s="36"/>
      <c r="M29" s="36">
        <v>0</v>
      </c>
      <c r="N29" s="36">
        <v>11</v>
      </c>
      <c r="O29" s="36">
        <v>0</v>
      </c>
      <c r="P29" s="36">
        <f t="shared" si="2"/>
        <v>11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14</v>
      </c>
    </row>
    <row r="30" spans="1:26" s="4" customFormat="1" ht="16.5" customHeight="1" x14ac:dyDescent="0.2">
      <c r="A30" s="35"/>
      <c r="B30" s="52" t="s">
        <v>32</v>
      </c>
      <c r="C30" s="35"/>
      <c r="D30" s="36">
        <v>2</v>
      </c>
      <c r="E30" s="36">
        <v>0</v>
      </c>
      <c r="F30" s="36">
        <f t="shared" si="1"/>
        <v>2</v>
      </c>
      <c r="G30" s="36"/>
      <c r="H30" s="36">
        <v>0</v>
      </c>
      <c r="I30" s="36">
        <v>0</v>
      </c>
      <c r="J30" s="36">
        <v>1</v>
      </c>
      <c r="K30" s="36">
        <f t="shared" si="0"/>
        <v>1</v>
      </c>
      <c r="L30" s="36"/>
      <c r="M30" s="36">
        <v>0</v>
      </c>
      <c r="N30" s="36">
        <v>6</v>
      </c>
      <c r="O30" s="36">
        <v>0</v>
      </c>
      <c r="P30" s="36">
        <f t="shared" si="2"/>
        <v>6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9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1</v>
      </c>
      <c r="O31" s="36">
        <v>0</v>
      </c>
      <c r="P31" s="36">
        <f t="shared" si="2"/>
        <v>1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1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0</v>
      </c>
      <c r="F32" s="36">
        <f t="shared" si="1"/>
        <v>1</v>
      </c>
      <c r="G32" s="36"/>
      <c r="H32" s="36">
        <v>10</v>
      </c>
      <c r="I32" s="36">
        <v>0</v>
      </c>
      <c r="J32" s="36">
        <v>0</v>
      </c>
      <c r="K32" s="36">
        <f t="shared" si="0"/>
        <v>10</v>
      </c>
      <c r="L32" s="36"/>
      <c r="M32" s="36">
        <v>1</v>
      </c>
      <c r="N32" s="36">
        <v>30</v>
      </c>
      <c r="O32" s="36">
        <v>2</v>
      </c>
      <c r="P32" s="36">
        <f t="shared" si="2"/>
        <v>33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2</v>
      </c>
      <c r="Z32" s="36">
        <f t="shared" si="4"/>
        <v>46</v>
      </c>
    </row>
    <row r="33" spans="2:26" s="37" customFormat="1" ht="22.5" customHeight="1" x14ac:dyDescent="0.2">
      <c r="B33" s="57" t="s">
        <v>0</v>
      </c>
      <c r="C33" s="58"/>
      <c r="D33" s="59">
        <v>17</v>
      </c>
      <c r="E33" s="59">
        <v>2</v>
      </c>
      <c r="F33" s="59">
        <f t="shared" si="1"/>
        <v>19</v>
      </c>
      <c r="G33" s="59"/>
      <c r="H33" s="59">
        <v>81</v>
      </c>
      <c r="I33" s="59">
        <v>13</v>
      </c>
      <c r="J33" s="59">
        <v>8</v>
      </c>
      <c r="K33" s="59">
        <f t="shared" ref="K33" si="5">SUM(K13:K32)</f>
        <v>102</v>
      </c>
      <c r="L33" s="59"/>
      <c r="M33" s="59">
        <v>23</v>
      </c>
      <c r="N33" s="59">
        <v>562</v>
      </c>
      <c r="O33" s="59">
        <v>62</v>
      </c>
      <c r="P33" s="59">
        <f t="shared" si="2"/>
        <v>647</v>
      </c>
      <c r="Q33" s="59"/>
      <c r="R33" s="59">
        <v>1</v>
      </c>
      <c r="S33" s="59">
        <v>1</v>
      </c>
      <c r="T33" s="59">
        <v>0</v>
      </c>
      <c r="U33" s="59">
        <f t="shared" si="3"/>
        <v>2</v>
      </c>
      <c r="V33" s="59"/>
      <c r="W33" s="59">
        <v>5</v>
      </c>
      <c r="X33" s="59">
        <v>2</v>
      </c>
      <c r="Y33" s="59"/>
      <c r="Z33" s="59">
        <f t="shared" ref="Z33" si="6">SUM(Z13:Z32)</f>
        <v>777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66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0</v>
      </c>
      <c r="E13" s="36">
        <v>1</v>
      </c>
      <c r="F13" s="36">
        <f>SUM(D13:E13)</f>
        <v>1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1</v>
      </c>
    </row>
    <row r="14" spans="1:26" s="4" customFormat="1" ht="16.5" customHeight="1" x14ac:dyDescent="0.2">
      <c r="A14" s="35"/>
      <c r="B14" s="52" t="s">
        <v>54</v>
      </c>
      <c r="C14" s="35"/>
      <c r="D14" s="36">
        <v>3</v>
      </c>
      <c r="E14" s="36">
        <v>0</v>
      </c>
      <c r="F14" s="36">
        <f t="shared" ref="F14:F33" si="1">SUM(D14:E14)</f>
        <v>3</v>
      </c>
      <c r="G14" s="36"/>
      <c r="H14" s="36">
        <v>1</v>
      </c>
      <c r="I14" s="36">
        <v>0</v>
      </c>
      <c r="J14" s="36">
        <v>0</v>
      </c>
      <c r="K14" s="36">
        <f t="shared" si="0"/>
        <v>1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1</v>
      </c>
      <c r="X14" s="36">
        <v>0</v>
      </c>
      <c r="Z14" s="36">
        <f t="shared" ref="Z14:Z32" si="4">SUM(F14,K14,P14,U14,W14:X14)</f>
        <v>5</v>
      </c>
    </row>
    <row r="15" spans="1:26" s="4" customFormat="1" ht="16.5" customHeight="1" x14ac:dyDescent="0.2">
      <c r="A15" s="35"/>
      <c r="B15" s="52" t="s">
        <v>50</v>
      </c>
      <c r="C15" s="35"/>
      <c r="D15" s="36">
        <v>1</v>
      </c>
      <c r="E15" s="36">
        <v>0</v>
      </c>
      <c r="F15" s="36">
        <f t="shared" si="1"/>
        <v>1</v>
      </c>
      <c r="G15" s="36"/>
      <c r="H15" s="36">
        <v>3</v>
      </c>
      <c r="I15" s="36">
        <v>0</v>
      </c>
      <c r="J15" s="36">
        <v>0</v>
      </c>
      <c r="K15" s="36">
        <f t="shared" si="0"/>
        <v>3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4</v>
      </c>
    </row>
    <row r="16" spans="1:26" s="4" customFormat="1" ht="16.5" customHeight="1" x14ac:dyDescent="0.2">
      <c r="A16" s="35"/>
      <c r="B16" s="52" t="s">
        <v>51</v>
      </c>
      <c r="C16" s="35"/>
      <c r="D16" s="36">
        <v>2</v>
      </c>
      <c r="E16" s="36">
        <v>0</v>
      </c>
      <c r="F16" s="36">
        <f t="shared" si="1"/>
        <v>2</v>
      </c>
      <c r="G16" s="36"/>
      <c r="H16" s="36">
        <v>9</v>
      </c>
      <c r="I16" s="36">
        <v>1</v>
      </c>
      <c r="J16" s="36">
        <v>1</v>
      </c>
      <c r="K16" s="36">
        <f t="shared" si="0"/>
        <v>11</v>
      </c>
      <c r="L16" s="36"/>
      <c r="M16" s="36">
        <v>1</v>
      </c>
      <c r="N16" s="36">
        <v>8</v>
      </c>
      <c r="O16" s="36">
        <v>0</v>
      </c>
      <c r="P16" s="36">
        <f t="shared" si="2"/>
        <v>9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1</v>
      </c>
      <c r="X16" s="36">
        <v>0</v>
      </c>
      <c r="Z16" s="36">
        <f t="shared" si="4"/>
        <v>23</v>
      </c>
    </row>
    <row r="17" spans="1:26" s="4" customFormat="1" ht="22.5" customHeight="1" x14ac:dyDescent="0.2">
      <c r="A17" s="35"/>
      <c r="B17" s="52" t="s">
        <v>52</v>
      </c>
      <c r="C17" s="35"/>
      <c r="D17" s="36">
        <v>1</v>
      </c>
      <c r="E17" s="36">
        <v>0</v>
      </c>
      <c r="F17" s="36">
        <f t="shared" si="1"/>
        <v>1</v>
      </c>
      <c r="G17" s="36"/>
      <c r="H17" s="36">
        <v>6</v>
      </c>
      <c r="I17" s="36">
        <v>0</v>
      </c>
      <c r="J17" s="36">
        <v>0</v>
      </c>
      <c r="K17" s="36">
        <f t="shared" si="0"/>
        <v>6</v>
      </c>
      <c r="L17" s="36"/>
      <c r="M17" s="36">
        <v>4</v>
      </c>
      <c r="N17" s="36">
        <v>65</v>
      </c>
      <c r="O17" s="36">
        <v>3</v>
      </c>
      <c r="P17" s="36">
        <f t="shared" si="2"/>
        <v>72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79</v>
      </c>
    </row>
    <row r="18" spans="1:26" s="4" customFormat="1" ht="16.5" customHeight="1" x14ac:dyDescent="0.2">
      <c r="A18" s="35"/>
      <c r="B18" s="52" t="s">
        <v>20</v>
      </c>
      <c r="C18" s="35"/>
      <c r="D18" s="36">
        <v>1</v>
      </c>
      <c r="E18" s="36">
        <v>0</v>
      </c>
      <c r="F18" s="36">
        <f t="shared" si="1"/>
        <v>1</v>
      </c>
      <c r="G18" s="36"/>
      <c r="H18" s="36">
        <v>7</v>
      </c>
      <c r="I18" s="36">
        <v>0</v>
      </c>
      <c r="J18" s="36">
        <v>0</v>
      </c>
      <c r="K18" s="36">
        <f t="shared" si="0"/>
        <v>7</v>
      </c>
      <c r="L18" s="36"/>
      <c r="M18" s="36">
        <v>6</v>
      </c>
      <c r="N18" s="36">
        <v>61</v>
      </c>
      <c r="O18" s="36">
        <v>5</v>
      </c>
      <c r="P18" s="36">
        <f t="shared" si="2"/>
        <v>72</v>
      </c>
      <c r="Q18" s="5"/>
      <c r="R18" s="36">
        <v>1</v>
      </c>
      <c r="S18" s="36">
        <v>1</v>
      </c>
      <c r="T18" s="36">
        <v>0</v>
      </c>
      <c r="U18" s="36">
        <f t="shared" si="3"/>
        <v>2</v>
      </c>
      <c r="W18" s="36">
        <v>1</v>
      </c>
      <c r="X18" s="36">
        <v>0</v>
      </c>
      <c r="Z18" s="36">
        <f t="shared" si="4"/>
        <v>83</v>
      </c>
    </row>
    <row r="19" spans="1:26" s="4" customFormat="1" ht="16.5" customHeight="1" x14ac:dyDescent="0.2">
      <c r="A19" s="35"/>
      <c r="B19" s="52" t="s">
        <v>21</v>
      </c>
      <c r="C19" s="35"/>
      <c r="D19" s="36">
        <v>0</v>
      </c>
      <c r="E19" s="36">
        <v>0</v>
      </c>
      <c r="F19" s="36">
        <f t="shared" si="1"/>
        <v>0</v>
      </c>
      <c r="G19" s="36"/>
      <c r="H19" s="36">
        <v>10</v>
      </c>
      <c r="I19" s="36">
        <v>1</v>
      </c>
      <c r="J19" s="36">
        <v>0</v>
      </c>
      <c r="K19" s="36">
        <f t="shared" si="0"/>
        <v>11</v>
      </c>
      <c r="L19" s="36"/>
      <c r="M19" s="36">
        <v>1</v>
      </c>
      <c r="N19" s="36">
        <v>50</v>
      </c>
      <c r="O19" s="36">
        <v>4</v>
      </c>
      <c r="P19" s="36">
        <f t="shared" si="2"/>
        <v>55</v>
      </c>
      <c r="Q19" s="5"/>
      <c r="R19" s="36">
        <v>0</v>
      </c>
      <c r="S19" s="36">
        <v>0</v>
      </c>
      <c r="T19" s="36">
        <v>0</v>
      </c>
      <c r="U19" s="36">
        <f t="shared" si="3"/>
        <v>0</v>
      </c>
      <c r="W19" s="36">
        <v>0</v>
      </c>
      <c r="X19" s="36">
        <v>0</v>
      </c>
      <c r="Z19" s="36">
        <f t="shared" si="4"/>
        <v>66</v>
      </c>
    </row>
    <row r="20" spans="1:26" s="4" customFormat="1" ht="16.5" customHeight="1" x14ac:dyDescent="0.2">
      <c r="A20" s="35"/>
      <c r="B20" s="52" t="s">
        <v>22</v>
      </c>
      <c r="C20" s="35"/>
      <c r="D20" s="36">
        <v>1</v>
      </c>
      <c r="E20" s="36">
        <v>0</v>
      </c>
      <c r="F20" s="36">
        <f t="shared" si="1"/>
        <v>1</v>
      </c>
      <c r="G20" s="36"/>
      <c r="H20" s="36">
        <v>2</v>
      </c>
      <c r="I20" s="36">
        <v>0</v>
      </c>
      <c r="J20" s="36">
        <v>0</v>
      </c>
      <c r="K20" s="36">
        <f t="shared" si="0"/>
        <v>2</v>
      </c>
      <c r="L20" s="36"/>
      <c r="M20" s="36">
        <v>0</v>
      </c>
      <c r="N20" s="36">
        <v>56</v>
      </c>
      <c r="O20" s="36">
        <v>6</v>
      </c>
      <c r="P20" s="36">
        <f t="shared" si="2"/>
        <v>62</v>
      </c>
      <c r="Q20" s="5"/>
      <c r="R20" s="36">
        <v>1</v>
      </c>
      <c r="S20" s="36">
        <v>1</v>
      </c>
      <c r="T20" s="36">
        <v>0</v>
      </c>
      <c r="U20" s="36">
        <f t="shared" si="3"/>
        <v>2</v>
      </c>
      <c r="W20" s="36">
        <v>0</v>
      </c>
      <c r="X20" s="36">
        <v>0</v>
      </c>
      <c r="Z20" s="36">
        <f t="shared" si="4"/>
        <v>67</v>
      </c>
    </row>
    <row r="21" spans="1:26" s="4" customFormat="1" ht="16.5" customHeight="1" x14ac:dyDescent="0.2">
      <c r="A21" s="35"/>
      <c r="B21" s="52" t="s">
        <v>23</v>
      </c>
      <c r="C21" s="35"/>
      <c r="D21" s="36">
        <v>3</v>
      </c>
      <c r="E21" s="36">
        <v>0</v>
      </c>
      <c r="F21" s="36">
        <f t="shared" si="1"/>
        <v>3</v>
      </c>
      <c r="G21" s="36"/>
      <c r="H21" s="36">
        <v>9</v>
      </c>
      <c r="I21" s="36">
        <v>0</v>
      </c>
      <c r="J21" s="36">
        <v>0</v>
      </c>
      <c r="K21" s="36">
        <f t="shared" si="0"/>
        <v>9</v>
      </c>
      <c r="L21" s="36"/>
      <c r="M21" s="36">
        <v>2</v>
      </c>
      <c r="N21" s="36">
        <v>50</v>
      </c>
      <c r="O21" s="36">
        <v>4</v>
      </c>
      <c r="P21" s="36">
        <f t="shared" si="2"/>
        <v>56</v>
      </c>
      <c r="Q21" s="5"/>
      <c r="R21" s="36">
        <v>0</v>
      </c>
      <c r="S21" s="36">
        <v>1</v>
      </c>
      <c r="T21" s="36">
        <v>0</v>
      </c>
      <c r="U21" s="36">
        <f t="shared" si="3"/>
        <v>1</v>
      </c>
      <c r="W21" s="36">
        <v>0</v>
      </c>
      <c r="X21" s="36">
        <v>0</v>
      </c>
      <c r="Z21" s="36">
        <f t="shared" si="4"/>
        <v>69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10</v>
      </c>
      <c r="I22" s="36">
        <v>1</v>
      </c>
      <c r="J22" s="36">
        <v>0</v>
      </c>
      <c r="K22" s="36">
        <f t="shared" si="0"/>
        <v>11</v>
      </c>
      <c r="L22" s="36"/>
      <c r="M22" s="36">
        <v>2</v>
      </c>
      <c r="N22" s="36">
        <v>57</v>
      </c>
      <c r="O22" s="36">
        <v>10</v>
      </c>
      <c r="P22" s="36">
        <f t="shared" si="2"/>
        <v>69</v>
      </c>
      <c r="Q22" s="5"/>
      <c r="R22" s="36">
        <v>1</v>
      </c>
      <c r="S22" s="36">
        <v>0</v>
      </c>
      <c r="T22" s="36">
        <v>0</v>
      </c>
      <c r="U22" s="36">
        <f t="shared" si="3"/>
        <v>1</v>
      </c>
      <c r="W22" s="36">
        <v>0</v>
      </c>
      <c r="X22" s="36">
        <v>0</v>
      </c>
      <c r="Z22" s="36">
        <f t="shared" si="4"/>
        <v>81</v>
      </c>
    </row>
    <row r="23" spans="1:26" s="4" customFormat="1" ht="16.5" customHeight="1" x14ac:dyDescent="0.2">
      <c r="A23" s="35"/>
      <c r="B23" s="52" t="s">
        <v>25</v>
      </c>
      <c r="C23" s="35"/>
      <c r="D23" s="36">
        <v>1</v>
      </c>
      <c r="E23" s="36">
        <v>0</v>
      </c>
      <c r="F23" s="36">
        <f t="shared" si="1"/>
        <v>1</v>
      </c>
      <c r="G23" s="36"/>
      <c r="H23" s="36">
        <v>5</v>
      </c>
      <c r="I23" s="36">
        <v>1</v>
      </c>
      <c r="J23" s="36">
        <v>0</v>
      </c>
      <c r="K23" s="36">
        <f t="shared" si="0"/>
        <v>6</v>
      </c>
      <c r="L23" s="36"/>
      <c r="M23" s="36">
        <v>2</v>
      </c>
      <c r="N23" s="36">
        <v>60</v>
      </c>
      <c r="O23" s="36">
        <v>5</v>
      </c>
      <c r="P23" s="36">
        <f t="shared" si="2"/>
        <v>67</v>
      </c>
      <c r="Q23" s="5"/>
      <c r="R23" s="36">
        <v>1</v>
      </c>
      <c r="S23" s="36">
        <v>0</v>
      </c>
      <c r="T23" s="36">
        <v>0</v>
      </c>
      <c r="U23" s="36">
        <f t="shared" si="3"/>
        <v>1</v>
      </c>
      <c r="W23" s="36">
        <v>0</v>
      </c>
      <c r="X23" s="36">
        <v>0</v>
      </c>
      <c r="Z23" s="36">
        <f t="shared" si="4"/>
        <v>75</v>
      </c>
    </row>
    <row r="24" spans="1:26" s="4" customFormat="1" ht="16.5" customHeight="1" x14ac:dyDescent="0.2">
      <c r="A24" s="35"/>
      <c r="B24" s="52" t="s">
        <v>26</v>
      </c>
      <c r="C24" s="35"/>
      <c r="D24" s="36">
        <v>4</v>
      </c>
      <c r="E24" s="36">
        <v>0</v>
      </c>
      <c r="F24" s="36">
        <f t="shared" si="1"/>
        <v>4</v>
      </c>
      <c r="G24" s="36"/>
      <c r="H24" s="36">
        <v>1</v>
      </c>
      <c r="I24" s="36">
        <v>1</v>
      </c>
      <c r="J24" s="36">
        <v>0</v>
      </c>
      <c r="K24" s="36">
        <f t="shared" si="0"/>
        <v>2</v>
      </c>
      <c r="L24" s="36"/>
      <c r="M24" s="36">
        <v>3</v>
      </c>
      <c r="N24" s="36">
        <v>44</v>
      </c>
      <c r="O24" s="36">
        <v>6</v>
      </c>
      <c r="P24" s="36">
        <f t="shared" si="2"/>
        <v>53</v>
      </c>
      <c r="Q24" s="5"/>
      <c r="R24" s="36">
        <v>0</v>
      </c>
      <c r="S24" s="36">
        <v>0</v>
      </c>
      <c r="T24" s="36">
        <v>0</v>
      </c>
      <c r="U24" s="36">
        <f t="shared" si="3"/>
        <v>0</v>
      </c>
      <c r="W24" s="36">
        <v>0</v>
      </c>
      <c r="X24" s="36">
        <v>0</v>
      </c>
      <c r="Z24" s="36">
        <f t="shared" si="4"/>
        <v>59</v>
      </c>
    </row>
    <row r="25" spans="1:26" s="4" customFormat="1" ht="16.5" customHeight="1" x14ac:dyDescent="0.2">
      <c r="A25" s="35"/>
      <c r="B25" s="52" t="s">
        <v>27</v>
      </c>
      <c r="C25" s="35"/>
      <c r="D25" s="36">
        <v>1</v>
      </c>
      <c r="E25" s="36">
        <v>0</v>
      </c>
      <c r="F25" s="36">
        <f t="shared" si="1"/>
        <v>1</v>
      </c>
      <c r="G25" s="36"/>
      <c r="H25" s="36">
        <v>5</v>
      </c>
      <c r="I25" s="36">
        <v>0</v>
      </c>
      <c r="J25" s="36">
        <v>0</v>
      </c>
      <c r="K25" s="36">
        <f t="shared" si="0"/>
        <v>5</v>
      </c>
      <c r="L25" s="36"/>
      <c r="M25" s="36">
        <v>4</v>
      </c>
      <c r="N25" s="36">
        <v>31</v>
      </c>
      <c r="O25" s="36">
        <v>6</v>
      </c>
      <c r="P25" s="36">
        <f t="shared" si="2"/>
        <v>41</v>
      </c>
      <c r="Q25" s="5"/>
      <c r="R25" s="36">
        <v>1</v>
      </c>
      <c r="S25" s="36">
        <v>0</v>
      </c>
      <c r="T25" s="36">
        <v>0</v>
      </c>
      <c r="U25" s="36">
        <f t="shared" si="3"/>
        <v>1</v>
      </c>
      <c r="W25" s="36">
        <v>0</v>
      </c>
      <c r="X25" s="36">
        <v>0</v>
      </c>
      <c r="Z25" s="36">
        <f t="shared" si="4"/>
        <v>48</v>
      </c>
    </row>
    <row r="26" spans="1:26" s="4" customFormat="1" ht="16.5" customHeight="1" x14ac:dyDescent="0.2">
      <c r="A26" s="35"/>
      <c r="B26" s="52" t="s">
        <v>28</v>
      </c>
      <c r="C26" s="35"/>
      <c r="D26" s="36">
        <v>1</v>
      </c>
      <c r="E26" s="36">
        <v>0</v>
      </c>
      <c r="F26" s="36">
        <f t="shared" si="1"/>
        <v>1</v>
      </c>
      <c r="G26" s="36"/>
      <c r="H26" s="36">
        <v>2</v>
      </c>
      <c r="I26" s="36">
        <v>0</v>
      </c>
      <c r="J26" s="36">
        <v>0</v>
      </c>
      <c r="K26" s="36">
        <f t="shared" si="0"/>
        <v>2</v>
      </c>
      <c r="L26" s="36"/>
      <c r="M26" s="36">
        <v>1</v>
      </c>
      <c r="N26" s="36">
        <v>27</v>
      </c>
      <c r="O26" s="36">
        <v>0</v>
      </c>
      <c r="P26" s="36">
        <f t="shared" si="2"/>
        <v>28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31</v>
      </c>
    </row>
    <row r="27" spans="1:26" s="4" customFormat="1" ht="22.5" customHeight="1" x14ac:dyDescent="0.2">
      <c r="A27" s="35"/>
      <c r="B27" s="52" t="s">
        <v>29</v>
      </c>
      <c r="C27" s="35"/>
      <c r="D27" s="36">
        <v>2</v>
      </c>
      <c r="E27" s="36">
        <v>0</v>
      </c>
      <c r="F27" s="36">
        <f t="shared" si="1"/>
        <v>2</v>
      </c>
      <c r="G27" s="36"/>
      <c r="H27" s="36">
        <v>0</v>
      </c>
      <c r="I27" s="36">
        <v>2</v>
      </c>
      <c r="J27" s="36">
        <v>0</v>
      </c>
      <c r="K27" s="36">
        <f t="shared" si="0"/>
        <v>2</v>
      </c>
      <c r="L27" s="36"/>
      <c r="M27" s="36">
        <v>1</v>
      </c>
      <c r="N27" s="36">
        <v>29</v>
      </c>
      <c r="O27" s="36">
        <v>1</v>
      </c>
      <c r="P27" s="36">
        <f t="shared" si="2"/>
        <v>31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35</v>
      </c>
    </row>
    <row r="28" spans="1:26" s="4" customFormat="1" ht="16.5" customHeight="1" x14ac:dyDescent="0.2">
      <c r="A28" s="35"/>
      <c r="B28" s="52" t="s">
        <v>30</v>
      </c>
      <c r="C28" s="35"/>
      <c r="D28" s="36">
        <v>1</v>
      </c>
      <c r="E28" s="36">
        <v>0</v>
      </c>
      <c r="F28" s="36">
        <f t="shared" si="1"/>
        <v>1</v>
      </c>
      <c r="G28" s="36"/>
      <c r="H28" s="36">
        <v>0</v>
      </c>
      <c r="I28" s="36">
        <v>1</v>
      </c>
      <c r="J28" s="36">
        <v>1</v>
      </c>
      <c r="K28" s="36">
        <f t="shared" si="0"/>
        <v>2</v>
      </c>
      <c r="L28" s="36"/>
      <c r="M28" s="36">
        <v>0</v>
      </c>
      <c r="N28" s="36">
        <v>25</v>
      </c>
      <c r="O28" s="36">
        <v>0</v>
      </c>
      <c r="P28" s="36">
        <f t="shared" si="2"/>
        <v>25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28</v>
      </c>
    </row>
    <row r="29" spans="1:26" s="4" customFormat="1" ht="16.5" customHeight="1" x14ac:dyDescent="0.2">
      <c r="A29" s="35"/>
      <c r="B29" s="52" t="s">
        <v>31</v>
      </c>
      <c r="C29" s="35"/>
      <c r="D29" s="36">
        <v>1</v>
      </c>
      <c r="E29" s="36">
        <v>0</v>
      </c>
      <c r="F29" s="36">
        <f t="shared" si="1"/>
        <v>1</v>
      </c>
      <c r="G29" s="36"/>
      <c r="H29" s="36">
        <v>0</v>
      </c>
      <c r="I29" s="36">
        <v>1</v>
      </c>
      <c r="J29" s="36">
        <v>1</v>
      </c>
      <c r="K29" s="36">
        <f t="shared" si="0"/>
        <v>2</v>
      </c>
      <c r="L29" s="36"/>
      <c r="M29" s="36">
        <v>0</v>
      </c>
      <c r="N29" s="36">
        <v>15</v>
      </c>
      <c r="O29" s="36">
        <v>0</v>
      </c>
      <c r="P29" s="36">
        <f t="shared" si="2"/>
        <v>15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1</v>
      </c>
      <c r="X29" s="36">
        <v>0</v>
      </c>
      <c r="Z29" s="36">
        <f t="shared" si="4"/>
        <v>19</v>
      </c>
    </row>
    <row r="30" spans="1:26" s="4" customFormat="1" ht="16.5" customHeight="1" x14ac:dyDescent="0.2">
      <c r="A30" s="35"/>
      <c r="B30" s="52" t="s">
        <v>32</v>
      </c>
      <c r="C30" s="35"/>
      <c r="D30" s="36">
        <v>1</v>
      </c>
      <c r="E30" s="36">
        <v>0</v>
      </c>
      <c r="F30" s="36">
        <f t="shared" si="1"/>
        <v>1</v>
      </c>
      <c r="G30" s="36"/>
      <c r="H30" s="36">
        <v>0</v>
      </c>
      <c r="I30" s="36">
        <v>0</v>
      </c>
      <c r="J30" s="36">
        <v>0</v>
      </c>
      <c r="K30" s="36">
        <f t="shared" si="0"/>
        <v>0</v>
      </c>
      <c r="L30" s="36"/>
      <c r="M30" s="36">
        <v>0</v>
      </c>
      <c r="N30" s="36">
        <v>2</v>
      </c>
      <c r="O30" s="36">
        <v>0</v>
      </c>
      <c r="P30" s="36">
        <f t="shared" si="2"/>
        <v>2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3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0</v>
      </c>
      <c r="K31" s="36">
        <f t="shared" si="0"/>
        <v>0</v>
      </c>
      <c r="L31" s="36"/>
      <c r="M31" s="36">
        <v>0</v>
      </c>
      <c r="N31" s="36">
        <v>3</v>
      </c>
      <c r="O31" s="36">
        <v>0</v>
      </c>
      <c r="P31" s="36">
        <f t="shared" si="2"/>
        <v>3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3</v>
      </c>
    </row>
    <row r="32" spans="1:26" s="4" customFormat="1" ht="22.5" customHeight="1" x14ac:dyDescent="0.2">
      <c r="A32" s="35"/>
      <c r="B32" s="6" t="s">
        <v>39</v>
      </c>
      <c r="C32" s="35"/>
      <c r="D32" s="36">
        <v>1</v>
      </c>
      <c r="E32" s="36">
        <v>0</v>
      </c>
      <c r="F32" s="36">
        <f t="shared" si="1"/>
        <v>1</v>
      </c>
      <c r="G32" s="36"/>
      <c r="H32" s="36">
        <v>7</v>
      </c>
      <c r="I32" s="36">
        <v>2</v>
      </c>
      <c r="J32" s="36">
        <v>1</v>
      </c>
      <c r="K32" s="36">
        <f t="shared" si="0"/>
        <v>10</v>
      </c>
      <c r="L32" s="36"/>
      <c r="M32" s="36">
        <v>1</v>
      </c>
      <c r="N32" s="36">
        <v>33</v>
      </c>
      <c r="O32" s="36">
        <v>3</v>
      </c>
      <c r="P32" s="36">
        <f t="shared" si="2"/>
        <v>37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1</v>
      </c>
      <c r="X32" s="36">
        <v>7</v>
      </c>
      <c r="Z32" s="36">
        <f t="shared" si="4"/>
        <v>56</v>
      </c>
    </row>
    <row r="33" spans="2:26" s="37" customFormat="1" ht="22.5" customHeight="1" x14ac:dyDescent="0.2">
      <c r="B33" s="57" t="s">
        <v>0</v>
      </c>
      <c r="C33" s="58"/>
      <c r="D33" s="59">
        <v>25</v>
      </c>
      <c r="E33" s="59">
        <v>1</v>
      </c>
      <c r="F33" s="59">
        <f t="shared" si="1"/>
        <v>26</v>
      </c>
      <c r="G33" s="59"/>
      <c r="H33" s="59">
        <v>77</v>
      </c>
      <c r="I33" s="59">
        <v>11</v>
      </c>
      <c r="J33" s="59">
        <v>4</v>
      </c>
      <c r="K33" s="59">
        <f t="shared" ref="K33" si="5">SUM(K13:K32)</f>
        <v>92</v>
      </c>
      <c r="L33" s="59"/>
      <c r="M33" s="59">
        <v>28</v>
      </c>
      <c r="N33" s="59">
        <v>616</v>
      </c>
      <c r="O33" s="59">
        <v>53</v>
      </c>
      <c r="P33" s="59">
        <f t="shared" si="2"/>
        <v>697</v>
      </c>
      <c r="Q33" s="59"/>
      <c r="R33" s="59">
        <v>5</v>
      </c>
      <c r="S33" s="59">
        <v>3</v>
      </c>
      <c r="T33" s="59">
        <v>0</v>
      </c>
      <c r="U33" s="59">
        <f t="shared" si="3"/>
        <v>8</v>
      </c>
      <c r="V33" s="59"/>
      <c r="W33" s="59">
        <v>5</v>
      </c>
      <c r="X33" s="59">
        <v>7</v>
      </c>
      <c r="Y33" s="59"/>
      <c r="Z33" s="59">
        <f t="shared" ref="Z33" si="6">SUM(Z13:Z32)</f>
        <v>835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zoomScaleNormal="100" workbookViewId="0">
      <pane ySplit="11" topLeftCell="A12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3" customWidth="1"/>
    <col min="2" max="2" width="15.7109375" style="3" customWidth="1"/>
    <col min="3" max="3" width="1.42578125" style="3" customWidth="1"/>
    <col min="4" max="6" width="10" style="3" customWidth="1"/>
    <col min="7" max="7" width="2.85546875" style="3" customWidth="1"/>
    <col min="8" max="11" width="10" style="3" customWidth="1"/>
    <col min="12" max="12" width="2.85546875" style="3" customWidth="1"/>
    <col min="13" max="16" width="10" style="3" customWidth="1"/>
    <col min="17" max="17" width="2.85546875" style="3" customWidth="1"/>
    <col min="18" max="21" width="10" style="3" customWidth="1"/>
    <col min="22" max="22" width="2.85546875" style="3" customWidth="1"/>
    <col min="23" max="24" width="10" style="3" customWidth="1"/>
    <col min="25" max="25" width="2.85546875" style="3" customWidth="1"/>
    <col min="26" max="26" width="10" style="3" customWidth="1"/>
    <col min="27" max="27" width="2.85546875" style="3" customWidth="1"/>
    <col min="28" max="16384" width="10.85546875" style="3"/>
  </cols>
  <sheetData>
    <row r="1" spans="1:26" s="7" customFormat="1" ht="33" customHeight="1" x14ac:dyDescent="0.2">
      <c r="B1" s="82" t="s">
        <v>1</v>
      </c>
      <c r="C1" s="82"/>
      <c r="D1" s="82"/>
      <c r="E1" s="82"/>
      <c r="F1" s="72"/>
      <c r="G1" s="72"/>
      <c r="H1" s="72"/>
      <c r="I1" s="72"/>
      <c r="J1" s="72"/>
      <c r="K1" s="72"/>
      <c r="L1" s="72"/>
      <c r="M1" s="72"/>
      <c r="N1" s="72"/>
    </row>
    <row r="2" spans="1:26" s="7" customFormat="1" ht="16.5" customHeight="1" x14ac:dyDescent="0.25">
      <c r="B2" s="83" t="s">
        <v>2</v>
      </c>
      <c r="C2" s="84"/>
      <c r="D2" s="84"/>
    </row>
    <row r="3" spans="1:26" s="7" customFormat="1" ht="6.75" customHeight="1" x14ac:dyDescent="0.2">
      <c r="A3" s="8"/>
    </row>
    <row r="5" spans="1:26" s="38" customFormat="1" ht="17.100000000000001" customHeight="1" x14ac:dyDescent="0.3">
      <c r="B5" s="39" t="s">
        <v>73</v>
      </c>
      <c r="C5" s="40"/>
      <c r="D5" s="85" t="s">
        <v>67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s="43" customFormat="1" ht="2.25" customHeight="1" x14ac:dyDescent="0.2">
      <c r="A6" s="41"/>
      <c r="B6" s="14"/>
      <c r="C6" s="1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43" customFormat="1" ht="6.75" customHeight="1" x14ac:dyDescent="0.2">
      <c r="D7" s="44"/>
    </row>
    <row r="8" spans="1:26" s="47" customFormat="1" ht="17.100000000000001" customHeight="1" x14ac:dyDescent="0.2">
      <c r="A8" s="45"/>
      <c r="B8" s="46" t="s">
        <v>13</v>
      </c>
      <c r="D8" s="89" t="s">
        <v>55</v>
      </c>
      <c r="E8" s="89"/>
      <c r="F8" s="89"/>
      <c r="H8" s="89" t="s">
        <v>37</v>
      </c>
      <c r="I8" s="89"/>
      <c r="J8" s="89"/>
      <c r="K8" s="89"/>
      <c r="M8" s="89" t="s">
        <v>38</v>
      </c>
      <c r="N8" s="89"/>
      <c r="O8" s="89"/>
      <c r="P8" s="89"/>
      <c r="R8" s="89" t="s">
        <v>56</v>
      </c>
      <c r="S8" s="89"/>
      <c r="T8" s="89"/>
      <c r="U8" s="89"/>
      <c r="W8" s="48" t="s">
        <v>16</v>
      </c>
      <c r="X8" s="48" t="s">
        <v>39</v>
      </c>
      <c r="Y8" s="48"/>
      <c r="Z8" s="48" t="s">
        <v>0</v>
      </c>
    </row>
    <row r="9" spans="1:26" s="47" customFormat="1" ht="17.100000000000001" customHeight="1" x14ac:dyDescent="0.2">
      <c r="A9" s="45"/>
      <c r="B9" s="46" t="s">
        <v>33</v>
      </c>
      <c r="D9" s="49" t="s">
        <v>18</v>
      </c>
      <c r="E9" s="49" t="s">
        <v>40</v>
      </c>
      <c r="F9" s="48" t="s">
        <v>0</v>
      </c>
      <c r="H9" s="50" t="s">
        <v>59</v>
      </c>
      <c r="I9" s="50" t="s">
        <v>35</v>
      </c>
      <c r="J9" s="50" t="s">
        <v>41</v>
      </c>
      <c r="K9" s="45" t="s">
        <v>0</v>
      </c>
      <c r="L9" s="51"/>
      <c r="M9" s="50" t="s">
        <v>42</v>
      </c>
      <c r="N9" s="50" t="s">
        <v>43</v>
      </c>
      <c r="O9" s="50" t="s">
        <v>44</v>
      </c>
      <c r="P9" s="45" t="s">
        <v>0</v>
      </c>
      <c r="Q9" s="51"/>
      <c r="R9" s="50" t="s">
        <v>45</v>
      </c>
      <c r="S9" s="50" t="s">
        <v>46</v>
      </c>
      <c r="T9" s="50" t="s">
        <v>47</v>
      </c>
      <c r="U9" s="45" t="s">
        <v>0</v>
      </c>
      <c r="V9" s="51"/>
      <c r="W9" s="50"/>
      <c r="X9" s="50"/>
      <c r="Y9" s="51"/>
    </row>
    <row r="10" spans="1:26" s="47" customFormat="1" ht="17.100000000000001" customHeight="1" x14ac:dyDescent="0.2">
      <c r="A10" s="45"/>
      <c r="B10" s="46" t="s">
        <v>34</v>
      </c>
      <c r="C10" s="51"/>
      <c r="D10" s="50" t="s">
        <v>19</v>
      </c>
      <c r="E10" s="50" t="s">
        <v>48</v>
      </c>
      <c r="F10" s="45"/>
      <c r="G10" s="51"/>
      <c r="H10" s="50"/>
      <c r="I10" s="50"/>
      <c r="J10" s="50"/>
      <c r="K10" s="45"/>
      <c r="L10" s="51"/>
      <c r="M10" s="50" t="s">
        <v>17</v>
      </c>
      <c r="N10" s="50" t="s">
        <v>42</v>
      </c>
      <c r="O10" s="50" t="s">
        <v>42</v>
      </c>
      <c r="P10" s="45"/>
      <c r="Q10" s="51"/>
      <c r="R10" s="50"/>
      <c r="S10" s="50" t="s">
        <v>49</v>
      </c>
      <c r="T10" s="50"/>
      <c r="U10" s="45"/>
      <c r="V10" s="51"/>
      <c r="W10" s="50"/>
      <c r="X10" s="50"/>
      <c r="Y10" s="51"/>
      <c r="Z10" s="51"/>
    </row>
    <row r="11" spans="1:26" s="47" customFormat="1" ht="17.100000000000001" customHeight="1" x14ac:dyDescent="0.2">
      <c r="A11" s="45"/>
      <c r="B11" s="60"/>
      <c r="C11" s="61"/>
      <c r="D11" s="73"/>
      <c r="E11" s="73" t="s">
        <v>57</v>
      </c>
      <c r="F11" s="62"/>
      <c r="G11" s="61"/>
      <c r="H11" s="73"/>
      <c r="I11" s="73"/>
      <c r="J11" s="73"/>
      <c r="K11" s="62"/>
      <c r="L11" s="61"/>
      <c r="M11" s="73"/>
      <c r="N11" s="73" t="s">
        <v>15</v>
      </c>
      <c r="O11" s="73" t="s">
        <v>15</v>
      </c>
      <c r="P11" s="62"/>
      <c r="Q11" s="61"/>
      <c r="R11" s="73"/>
      <c r="S11" s="73"/>
      <c r="T11" s="73"/>
      <c r="U11" s="62"/>
      <c r="V11" s="61"/>
      <c r="W11" s="73"/>
      <c r="X11" s="73"/>
      <c r="Y11" s="61"/>
      <c r="Z11" s="61"/>
    </row>
    <row r="12" spans="1:26" s="65" customFormat="1" ht="6.75" customHeight="1" x14ac:dyDescent="0.2">
      <c r="B12" s="1"/>
      <c r="O12" s="2"/>
    </row>
    <row r="13" spans="1:26" s="4" customFormat="1" ht="16.5" customHeight="1" x14ac:dyDescent="0.2">
      <c r="A13" s="35"/>
      <c r="B13" s="52" t="s">
        <v>53</v>
      </c>
      <c r="C13" s="35"/>
      <c r="D13" s="36">
        <v>1</v>
      </c>
      <c r="E13" s="36">
        <v>0</v>
      </c>
      <c r="F13" s="36">
        <f>SUM(D13:E13)</f>
        <v>1</v>
      </c>
      <c r="G13" s="36"/>
      <c r="H13" s="36">
        <v>0</v>
      </c>
      <c r="I13" s="36">
        <v>0</v>
      </c>
      <c r="J13" s="36">
        <v>0</v>
      </c>
      <c r="K13" s="36">
        <f t="shared" ref="K13:K32" si="0">SUM(H13:J13)</f>
        <v>0</v>
      </c>
      <c r="L13" s="36"/>
      <c r="M13" s="36">
        <v>0</v>
      </c>
      <c r="N13" s="36">
        <v>0</v>
      </c>
      <c r="O13" s="36">
        <v>0</v>
      </c>
      <c r="P13" s="36">
        <f>SUM(M13:O13)</f>
        <v>0</v>
      </c>
      <c r="Q13" s="5"/>
      <c r="R13" s="36">
        <v>0</v>
      </c>
      <c r="S13" s="36">
        <v>0</v>
      </c>
      <c r="T13" s="36">
        <v>0</v>
      </c>
      <c r="U13" s="36">
        <f>SUM(R13:T13)</f>
        <v>0</v>
      </c>
      <c r="W13" s="36">
        <v>0</v>
      </c>
      <c r="X13" s="36">
        <v>0</v>
      </c>
      <c r="Z13" s="36">
        <f>SUM(F13,K13,P13,U13,W13:X13)</f>
        <v>1</v>
      </c>
    </row>
    <row r="14" spans="1:26" s="4" customFormat="1" ht="16.5" customHeight="1" x14ac:dyDescent="0.2">
      <c r="A14" s="35"/>
      <c r="B14" s="52" t="s">
        <v>54</v>
      </c>
      <c r="C14" s="35"/>
      <c r="D14" s="36">
        <v>3</v>
      </c>
      <c r="E14" s="36">
        <v>2</v>
      </c>
      <c r="F14" s="36">
        <f t="shared" ref="F14:F33" si="1">SUM(D14:E14)</f>
        <v>5</v>
      </c>
      <c r="G14" s="36"/>
      <c r="H14" s="36">
        <v>0</v>
      </c>
      <c r="I14" s="36">
        <v>0</v>
      </c>
      <c r="J14" s="36">
        <v>0</v>
      </c>
      <c r="K14" s="36">
        <f t="shared" si="0"/>
        <v>0</v>
      </c>
      <c r="L14" s="36"/>
      <c r="M14" s="36">
        <v>0</v>
      </c>
      <c r="N14" s="36">
        <v>0</v>
      </c>
      <c r="O14" s="36">
        <v>0</v>
      </c>
      <c r="P14" s="36">
        <f t="shared" ref="P14:P33" si="2">SUM(M14:O14)</f>
        <v>0</v>
      </c>
      <c r="Q14" s="5"/>
      <c r="R14" s="36">
        <v>0</v>
      </c>
      <c r="S14" s="36">
        <v>0</v>
      </c>
      <c r="T14" s="36">
        <v>0</v>
      </c>
      <c r="U14" s="36">
        <f t="shared" ref="U14:U33" si="3">SUM(R14:T14)</f>
        <v>0</v>
      </c>
      <c r="W14" s="36">
        <v>0</v>
      </c>
      <c r="X14" s="36">
        <v>0</v>
      </c>
      <c r="Z14" s="36">
        <f t="shared" ref="Z14:Z32" si="4">SUM(F14,K14,P14,U14,W14:X14)</f>
        <v>5</v>
      </c>
    </row>
    <row r="15" spans="1:26" s="4" customFormat="1" ht="16.5" customHeight="1" x14ac:dyDescent="0.2">
      <c r="A15" s="35"/>
      <c r="B15" s="52" t="s">
        <v>50</v>
      </c>
      <c r="C15" s="35"/>
      <c r="D15" s="36">
        <v>0</v>
      </c>
      <c r="E15" s="36">
        <v>0</v>
      </c>
      <c r="F15" s="36">
        <f t="shared" si="1"/>
        <v>0</v>
      </c>
      <c r="G15" s="36"/>
      <c r="H15" s="36">
        <v>2</v>
      </c>
      <c r="I15" s="36">
        <v>0</v>
      </c>
      <c r="J15" s="36">
        <v>0</v>
      </c>
      <c r="K15" s="36">
        <f t="shared" si="0"/>
        <v>2</v>
      </c>
      <c r="L15" s="36"/>
      <c r="M15" s="36">
        <v>0</v>
      </c>
      <c r="N15" s="36">
        <v>0</v>
      </c>
      <c r="O15" s="36">
        <v>0</v>
      </c>
      <c r="P15" s="36">
        <f t="shared" si="2"/>
        <v>0</v>
      </c>
      <c r="Q15" s="5"/>
      <c r="R15" s="36">
        <v>0</v>
      </c>
      <c r="S15" s="36">
        <v>0</v>
      </c>
      <c r="T15" s="36">
        <v>0</v>
      </c>
      <c r="U15" s="36">
        <f t="shared" si="3"/>
        <v>0</v>
      </c>
      <c r="W15" s="36">
        <v>0</v>
      </c>
      <c r="X15" s="36">
        <v>0</v>
      </c>
      <c r="Z15" s="36">
        <f t="shared" si="4"/>
        <v>2</v>
      </c>
    </row>
    <row r="16" spans="1:26" s="4" customFormat="1" ht="16.5" customHeight="1" x14ac:dyDescent="0.2">
      <c r="A16" s="35"/>
      <c r="B16" s="52" t="s">
        <v>51</v>
      </c>
      <c r="C16" s="35"/>
      <c r="D16" s="36">
        <v>5</v>
      </c>
      <c r="E16" s="36">
        <v>0</v>
      </c>
      <c r="F16" s="36">
        <f t="shared" si="1"/>
        <v>5</v>
      </c>
      <c r="G16" s="36"/>
      <c r="H16" s="36">
        <v>4</v>
      </c>
      <c r="I16" s="36">
        <v>0</v>
      </c>
      <c r="J16" s="36">
        <v>1</v>
      </c>
      <c r="K16" s="36">
        <f t="shared" si="0"/>
        <v>5</v>
      </c>
      <c r="L16" s="36"/>
      <c r="M16" s="36">
        <v>2</v>
      </c>
      <c r="N16" s="36">
        <v>16</v>
      </c>
      <c r="O16" s="36">
        <v>0</v>
      </c>
      <c r="P16" s="36">
        <f t="shared" si="2"/>
        <v>18</v>
      </c>
      <c r="Q16" s="5"/>
      <c r="R16" s="36">
        <v>0</v>
      </c>
      <c r="S16" s="36">
        <v>0</v>
      </c>
      <c r="T16" s="36">
        <v>0</v>
      </c>
      <c r="U16" s="36">
        <f t="shared" si="3"/>
        <v>0</v>
      </c>
      <c r="W16" s="36">
        <v>1</v>
      </c>
      <c r="X16" s="36">
        <v>0</v>
      </c>
      <c r="Z16" s="36">
        <f t="shared" si="4"/>
        <v>29</v>
      </c>
    </row>
    <row r="17" spans="1:26" s="4" customFormat="1" ht="22.5" customHeight="1" x14ac:dyDescent="0.2">
      <c r="A17" s="35"/>
      <c r="B17" s="52" t="s">
        <v>52</v>
      </c>
      <c r="C17" s="35"/>
      <c r="D17" s="36">
        <v>4</v>
      </c>
      <c r="E17" s="36">
        <v>1</v>
      </c>
      <c r="F17" s="36">
        <f t="shared" si="1"/>
        <v>5</v>
      </c>
      <c r="G17" s="36"/>
      <c r="H17" s="36">
        <v>4</v>
      </c>
      <c r="I17" s="36">
        <v>0</v>
      </c>
      <c r="J17" s="36">
        <v>0</v>
      </c>
      <c r="K17" s="36">
        <f t="shared" si="0"/>
        <v>4</v>
      </c>
      <c r="L17" s="36"/>
      <c r="M17" s="36">
        <v>5</v>
      </c>
      <c r="N17" s="36">
        <v>61</v>
      </c>
      <c r="O17" s="36">
        <v>2</v>
      </c>
      <c r="P17" s="36">
        <f t="shared" si="2"/>
        <v>68</v>
      </c>
      <c r="Q17" s="5"/>
      <c r="R17" s="36">
        <v>0</v>
      </c>
      <c r="S17" s="36">
        <v>0</v>
      </c>
      <c r="T17" s="36">
        <v>0</v>
      </c>
      <c r="U17" s="36">
        <f t="shared" si="3"/>
        <v>0</v>
      </c>
      <c r="W17" s="36">
        <v>0</v>
      </c>
      <c r="X17" s="36">
        <v>0</v>
      </c>
      <c r="Z17" s="36">
        <f t="shared" si="4"/>
        <v>77</v>
      </c>
    </row>
    <row r="18" spans="1:26" s="4" customFormat="1" ht="16.5" customHeight="1" x14ac:dyDescent="0.2">
      <c r="A18" s="35"/>
      <c r="B18" s="52" t="s">
        <v>20</v>
      </c>
      <c r="C18" s="35"/>
      <c r="D18" s="36">
        <v>0</v>
      </c>
      <c r="E18" s="36">
        <v>0</v>
      </c>
      <c r="F18" s="36">
        <f t="shared" si="1"/>
        <v>0</v>
      </c>
      <c r="G18" s="36"/>
      <c r="H18" s="36">
        <v>10</v>
      </c>
      <c r="I18" s="36">
        <v>1</v>
      </c>
      <c r="J18" s="36">
        <v>0</v>
      </c>
      <c r="K18" s="36">
        <f t="shared" si="0"/>
        <v>11</v>
      </c>
      <c r="L18" s="36"/>
      <c r="M18" s="36">
        <v>3</v>
      </c>
      <c r="N18" s="36">
        <v>61</v>
      </c>
      <c r="O18" s="36">
        <v>3</v>
      </c>
      <c r="P18" s="36">
        <f t="shared" si="2"/>
        <v>67</v>
      </c>
      <c r="Q18" s="5"/>
      <c r="R18" s="36">
        <v>0</v>
      </c>
      <c r="S18" s="36">
        <v>0</v>
      </c>
      <c r="T18" s="36">
        <v>0</v>
      </c>
      <c r="U18" s="36">
        <f t="shared" si="3"/>
        <v>0</v>
      </c>
      <c r="W18" s="36">
        <v>0</v>
      </c>
      <c r="X18" s="36">
        <v>0</v>
      </c>
      <c r="Z18" s="36">
        <f t="shared" si="4"/>
        <v>78</v>
      </c>
    </row>
    <row r="19" spans="1:26" s="4" customFormat="1" ht="16.5" customHeight="1" x14ac:dyDescent="0.2">
      <c r="A19" s="35"/>
      <c r="B19" s="52" t="s">
        <v>21</v>
      </c>
      <c r="C19" s="35"/>
      <c r="D19" s="36">
        <v>3</v>
      </c>
      <c r="E19" s="36">
        <v>0</v>
      </c>
      <c r="F19" s="36">
        <f t="shared" si="1"/>
        <v>3</v>
      </c>
      <c r="G19" s="36"/>
      <c r="H19" s="36">
        <v>5</v>
      </c>
      <c r="I19" s="36">
        <v>1</v>
      </c>
      <c r="J19" s="36">
        <v>1</v>
      </c>
      <c r="K19" s="36">
        <f t="shared" si="0"/>
        <v>7</v>
      </c>
      <c r="L19" s="36"/>
      <c r="M19" s="36">
        <v>4</v>
      </c>
      <c r="N19" s="36">
        <v>56</v>
      </c>
      <c r="O19" s="36">
        <v>6</v>
      </c>
      <c r="P19" s="36">
        <f t="shared" si="2"/>
        <v>66</v>
      </c>
      <c r="Q19" s="5"/>
      <c r="R19" s="36">
        <v>1</v>
      </c>
      <c r="S19" s="36">
        <v>1</v>
      </c>
      <c r="T19" s="36">
        <v>0</v>
      </c>
      <c r="U19" s="36">
        <f t="shared" si="3"/>
        <v>2</v>
      </c>
      <c r="W19" s="36">
        <v>0</v>
      </c>
      <c r="X19" s="36">
        <v>0</v>
      </c>
      <c r="Z19" s="36">
        <f t="shared" si="4"/>
        <v>78</v>
      </c>
    </row>
    <row r="20" spans="1:26" s="4" customFormat="1" ht="16.5" customHeight="1" x14ac:dyDescent="0.2">
      <c r="A20" s="35"/>
      <c r="B20" s="52" t="s">
        <v>22</v>
      </c>
      <c r="C20" s="35"/>
      <c r="D20" s="36">
        <v>2</v>
      </c>
      <c r="E20" s="36">
        <v>0</v>
      </c>
      <c r="F20" s="36">
        <f t="shared" si="1"/>
        <v>2</v>
      </c>
      <c r="G20" s="36"/>
      <c r="H20" s="36">
        <v>3</v>
      </c>
      <c r="I20" s="36">
        <v>1</v>
      </c>
      <c r="J20" s="36">
        <v>0</v>
      </c>
      <c r="K20" s="36">
        <f t="shared" si="0"/>
        <v>4</v>
      </c>
      <c r="L20" s="36"/>
      <c r="M20" s="36">
        <v>0</v>
      </c>
      <c r="N20" s="36">
        <v>64</v>
      </c>
      <c r="O20" s="36">
        <v>6</v>
      </c>
      <c r="P20" s="36">
        <f t="shared" si="2"/>
        <v>70</v>
      </c>
      <c r="Q20" s="5"/>
      <c r="R20" s="36">
        <v>0</v>
      </c>
      <c r="S20" s="36">
        <v>0</v>
      </c>
      <c r="T20" s="36">
        <v>0</v>
      </c>
      <c r="U20" s="36">
        <f t="shared" si="3"/>
        <v>0</v>
      </c>
      <c r="W20" s="36">
        <v>0</v>
      </c>
      <c r="X20" s="36">
        <v>0</v>
      </c>
      <c r="Z20" s="36">
        <f t="shared" si="4"/>
        <v>76</v>
      </c>
    </row>
    <row r="21" spans="1:26" s="4" customFormat="1" ht="16.5" customHeight="1" x14ac:dyDescent="0.2">
      <c r="A21" s="35"/>
      <c r="B21" s="52" t="s">
        <v>23</v>
      </c>
      <c r="C21" s="35"/>
      <c r="D21" s="36">
        <v>0</v>
      </c>
      <c r="E21" s="36">
        <v>0</v>
      </c>
      <c r="F21" s="36">
        <f t="shared" si="1"/>
        <v>0</v>
      </c>
      <c r="G21" s="36"/>
      <c r="H21" s="36">
        <v>6</v>
      </c>
      <c r="I21" s="36">
        <v>2</v>
      </c>
      <c r="J21" s="36">
        <v>0</v>
      </c>
      <c r="K21" s="36">
        <f t="shared" si="0"/>
        <v>8</v>
      </c>
      <c r="L21" s="36"/>
      <c r="M21" s="36">
        <v>1</v>
      </c>
      <c r="N21" s="36">
        <v>43</v>
      </c>
      <c r="O21" s="36">
        <v>10</v>
      </c>
      <c r="P21" s="36">
        <f t="shared" si="2"/>
        <v>54</v>
      </c>
      <c r="Q21" s="5"/>
      <c r="R21" s="36">
        <v>0</v>
      </c>
      <c r="S21" s="36">
        <v>1</v>
      </c>
      <c r="T21" s="36">
        <v>0</v>
      </c>
      <c r="U21" s="36">
        <f t="shared" si="3"/>
        <v>1</v>
      </c>
      <c r="W21" s="36">
        <v>1</v>
      </c>
      <c r="X21" s="36">
        <v>0</v>
      </c>
      <c r="Z21" s="36">
        <f t="shared" si="4"/>
        <v>64</v>
      </c>
    </row>
    <row r="22" spans="1:26" s="4" customFormat="1" ht="22.5" customHeight="1" x14ac:dyDescent="0.2">
      <c r="A22" s="35"/>
      <c r="B22" s="52" t="s">
        <v>24</v>
      </c>
      <c r="C22" s="35"/>
      <c r="D22" s="36">
        <v>0</v>
      </c>
      <c r="E22" s="36">
        <v>0</v>
      </c>
      <c r="F22" s="36">
        <f t="shared" si="1"/>
        <v>0</v>
      </c>
      <c r="G22" s="36"/>
      <c r="H22" s="36">
        <v>6</v>
      </c>
      <c r="I22" s="36">
        <v>1</v>
      </c>
      <c r="J22" s="36">
        <v>1</v>
      </c>
      <c r="K22" s="36">
        <f t="shared" si="0"/>
        <v>8</v>
      </c>
      <c r="L22" s="36"/>
      <c r="M22" s="36">
        <v>0</v>
      </c>
      <c r="N22" s="36">
        <v>52</v>
      </c>
      <c r="O22" s="36">
        <v>7</v>
      </c>
      <c r="P22" s="36">
        <f t="shared" si="2"/>
        <v>59</v>
      </c>
      <c r="Q22" s="5"/>
      <c r="R22" s="36">
        <v>0</v>
      </c>
      <c r="S22" s="36">
        <v>0</v>
      </c>
      <c r="T22" s="36">
        <v>0</v>
      </c>
      <c r="U22" s="36">
        <f t="shared" si="3"/>
        <v>0</v>
      </c>
      <c r="W22" s="36">
        <v>2</v>
      </c>
      <c r="X22" s="36">
        <v>0</v>
      </c>
      <c r="Z22" s="36">
        <f t="shared" si="4"/>
        <v>69</v>
      </c>
    </row>
    <row r="23" spans="1:26" s="4" customFormat="1" ht="16.5" customHeight="1" x14ac:dyDescent="0.2">
      <c r="A23" s="35"/>
      <c r="B23" s="52" t="s">
        <v>25</v>
      </c>
      <c r="C23" s="35"/>
      <c r="D23" s="36">
        <v>2</v>
      </c>
      <c r="E23" s="36">
        <v>0</v>
      </c>
      <c r="F23" s="36">
        <f t="shared" si="1"/>
        <v>2</v>
      </c>
      <c r="G23" s="36"/>
      <c r="H23" s="36">
        <v>2</v>
      </c>
      <c r="I23" s="36">
        <v>0</v>
      </c>
      <c r="J23" s="36">
        <v>2</v>
      </c>
      <c r="K23" s="36">
        <f t="shared" si="0"/>
        <v>4</v>
      </c>
      <c r="L23" s="36"/>
      <c r="M23" s="36">
        <v>4</v>
      </c>
      <c r="N23" s="36">
        <v>51</v>
      </c>
      <c r="O23" s="36">
        <v>5</v>
      </c>
      <c r="P23" s="36">
        <f t="shared" si="2"/>
        <v>60</v>
      </c>
      <c r="Q23" s="5"/>
      <c r="R23" s="36">
        <v>1</v>
      </c>
      <c r="S23" s="36">
        <v>0</v>
      </c>
      <c r="T23" s="36">
        <v>0</v>
      </c>
      <c r="U23" s="36">
        <f t="shared" si="3"/>
        <v>1</v>
      </c>
      <c r="W23" s="36">
        <v>0</v>
      </c>
      <c r="X23" s="36">
        <v>0</v>
      </c>
      <c r="Z23" s="36">
        <f t="shared" si="4"/>
        <v>67</v>
      </c>
    </row>
    <row r="24" spans="1:26" s="4" customFormat="1" ht="16.5" customHeight="1" x14ac:dyDescent="0.2">
      <c r="A24" s="35"/>
      <c r="B24" s="52" t="s">
        <v>26</v>
      </c>
      <c r="C24" s="35"/>
      <c r="D24" s="36">
        <v>5</v>
      </c>
      <c r="E24" s="36">
        <v>0</v>
      </c>
      <c r="F24" s="36">
        <f t="shared" si="1"/>
        <v>5</v>
      </c>
      <c r="G24" s="36"/>
      <c r="H24" s="36">
        <v>8</v>
      </c>
      <c r="I24" s="36">
        <v>1</v>
      </c>
      <c r="J24" s="36">
        <v>0</v>
      </c>
      <c r="K24" s="36">
        <f t="shared" si="0"/>
        <v>9</v>
      </c>
      <c r="L24" s="36"/>
      <c r="M24" s="36">
        <v>3</v>
      </c>
      <c r="N24" s="36">
        <v>55</v>
      </c>
      <c r="O24" s="36">
        <v>7</v>
      </c>
      <c r="P24" s="36">
        <f t="shared" si="2"/>
        <v>65</v>
      </c>
      <c r="Q24" s="5"/>
      <c r="R24" s="36">
        <v>0</v>
      </c>
      <c r="S24" s="36">
        <v>3</v>
      </c>
      <c r="T24" s="36">
        <v>0</v>
      </c>
      <c r="U24" s="36">
        <f t="shared" si="3"/>
        <v>3</v>
      </c>
      <c r="W24" s="36">
        <v>0</v>
      </c>
      <c r="X24" s="36">
        <v>0</v>
      </c>
      <c r="Z24" s="36">
        <f t="shared" si="4"/>
        <v>82</v>
      </c>
    </row>
    <row r="25" spans="1:26" s="4" customFormat="1" ht="16.5" customHeight="1" x14ac:dyDescent="0.2">
      <c r="A25" s="35"/>
      <c r="B25" s="52" t="s">
        <v>27</v>
      </c>
      <c r="C25" s="35"/>
      <c r="D25" s="36">
        <v>0</v>
      </c>
      <c r="E25" s="36">
        <v>0</v>
      </c>
      <c r="F25" s="36">
        <f t="shared" si="1"/>
        <v>0</v>
      </c>
      <c r="G25" s="36"/>
      <c r="H25" s="36">
        <v>1</v>
      </c>
      <c r="I25" s="36">
        <v>0</v>
      </c>
      <c r="J25" s="36">
        <v>0</v>
      </c>
      <c r="K25" s="36">
        <f t="shared" si="0"/>
        <v>1</v>
      </c>
      <c r="L25" s="36"/>
      <c r="M25" s="36">
        <v>0</v>
      </c>
      <c r="N25" s="36">
        <v>44</v>
      </c>
      <c r="O25" s="36">
        <v>2</v>
      </c>
      <c r="P25" s="36">
        <f t="shared" si="2"/>
        <v>46</v>
      </c>
      <c r="Q25" s="5"/>
      <c r="R25" s="36">
        <v>0</v>
      </c>
      <c r="S25" s="36">
        <v>0</v>
      </c>
      <c r="T25" s="36">
        <v>0</v>
      </c>
      <c r="U25" s="36">
        <f t="shared" si="3"/>
        <v>0</v>
      </c>
      <c r="W25" s="36">
        <v>0</v>
      </c>
      <c r="X25" s="36">
        <v>0</v>
      </c>
      <c r="Z25" s="36">
        <f t="shared" si="4"/>
        <v>47</v>
      </c>
    </row>
    <row r="26" spans="1:26" s="4" customFormat="1" ht="16.5" customHeight="1" x14ac:dyDescent="0.2">
      <c r="A26" s="35"/>
      <c r="B26" s="52" t="s">
        <v>28</v>
      </c>
      <c r="C26" s="35"/>
      <c r="D26" s="36">
        <v>3</v>
      </c>
      <c r="E26" s="36">
        <v>0</v>
      </c>
      <c r="F26" s="36">
        <f t="shared" si="1"/>
        <v>3</v>
      </c>
      <c r="G26" s="36"/>
      <c r="H26" s="36">
        <v>1</v>
      </c>
      <c r="I26" s="36">
        <v>0</v>
      </c>
      <c r="J26" s="36">
        <v>1</v>
      </c>
      <c r="K26" s="36">
        <f t="shared" si="0"/>
        <v>2</v>
      </c>
      <c r="L26" s="36"/>
      <c r="M26" s="36">
        <v>1</v>
      </c>
      <c r="N26" s="36">
        <v>24</v>
      </c>
      <c r="O26" s="36">
        <v>4</v>
      </c>
      <c r="P26" s="36">
        <f t="shared" si="2"/>
        <v>29</v>
      </c>
      <c r="Q26" s="5"/>
      <c r="R26" s="36">
        <v>0</v>
      </c>
      <c r="S26" s="36">
        <v>0</v>
      </c>
      <c r="T26" s="36">
        <v>0</v>
      </c>
      <c r="U26" s="36">
        <f t="shared" si="3"/>
        <v>0</v>
      </c>
      <c r="W26" s="36">
        <v>0</v>
      </c>
      <c r="X26" s="36">
        <v>0</v>
      </c>
      <c r="Z26" s="36">
        <f t="shared" si="4"/>
        <v>34</v>
      </c>
    </row>
    <row r="27" spans="1:26" s="4" customFormat="1" ht="22.5" customHeight="1" x14ac:dyDescent="0.2">
      <c r="A27" s="35"/>
      <c r="B27" s="52" t="s">
        <v>29</v>
      </c>
      <c r="C27" s="35"/>
      <c r="D27" s="36">
        <v>2</v>
      </c>
      <c r="E27" s="36">
        <v>0</v>
      </c>
      <c r="F27" s="36">
        <f t="shared" si="1"/>
        <v>2</v>
      </c>
      <c r="G27" s="36"/>
      <c r="H27" s="36">
        <v>1</v>
      </c>
      <c r="I27" s="36">
        <v>0</v>
      </c>
      <c r="J27" s="36">
        <v>1</v>
      </c>
      <c r="K27" s="36">
        <f t="shared" si="0"/>
        <v>2</v>
      </c>
      <c r="L27" s="36"/>
      <c r="M27" s="36">
        <v>1</v>
      </c>
      <c r="N27" s="36">
        <v>17</v>
      </c>
      <c r="O27" s="36">
        <v>0</v>
      </c>
      <c r="P27" s="36">
        <f t="shared" si="2"/>
        <v>18</v>
      </c>
      <c r="Q27" s="5"/>
      <c r="R27" s="36">
        <v>0</v>
      </c>
      <c r="S27" s="36">
        <v>0</v>
      </c>
      <c r="T27" s="36">
        <v>0</v>
      </c>
      <c r="U27" s="36">
        <f t="shared" si="3"/>
        <v>0</v>
      </c>
      <c r="W27" s="36">
        <v>0</v>
      </c>
      <c r="X27" s="36">
        <v>0</v>
      </c>
      <c r="Z27" s="36">
        <f t="shared" si="4"/>
        <v>22</v>
      </c>
    </row>
    <row r="28" spans="1:26" s="4" customFormat="1" ht="16.5" customHeight="1" x14ac:dyDescent="0.2">
      <c r="A28" s="35"/>
      <c r="B28" s="52" t="s">
        <v>30</v>
      </c>
      <c r="C28" s="35"/>
      <c r="D28" s="36">
        <v>2</v>
      </c>
      <c r="E28" s="36">
        <v>0</v>
      </c>
      <c r="F28" s="36">
        <f t="shared" si="1"/>
        <v>2</v>
      </c>
      <c r="G28" s="36"/>
      <c r="H28" s="36">
        <v>4</v>
      </c>
      <c r="I28" s="36">
        <v>1</v>
      </c>
      <c r="J28" s="36">
        <v>0</v>
      </c>
      <c r="K28" s="36">
        <f t="shared" si="0"/>
        <v>5</v>
      </c>
      <c r="L28" s="36"/>
      <c r="M28" s="36">
        <v>0</v>
      </c>
      <c r="N28" s="36">
        <v>30</v>
      </c>
      <c r="O28" s="36">
        <v>0</v>
      </c>
      <c r="P28" s="36">
        <f t="shared" si="2"/>
        <v>30</v>
      </c>
      <c r="Q28" s="5"/>
      <c r="R28" s="36">
        <v>0</v>
      </c>
      <c r="S28" s="36">
        <v>0</v>
      </c>
      <c r="T28" s="36">
        <v>0</v>
      </c>
      <c r="U28" s="36">
        <f t="shared" si="3"/>
        <v>0</v>
      </c>
      <c r="W28" s="36">
        <v>0</v>
      </c>
      <c r="X28" s="36">
        <v>0</v>
      </c>
      <c r="Z28" s="36">
        <f t="shared" si="4"/>
        <v>37</v>
      </c>
    </row>
    <row r="29" spans="1:26" s="4" customFormat="1" ht="16.5" customHeight="1" x14ac:dyDescent="0.2">
      <c r="A29" s="35"/>
      <c r="B29" s="52" t="s">
        <v>31</v>
      </c>
      <c r="C29" s="35"/>
      <c r="D29" s="36">
        <v>2</v>
      </c>
      <c r="E29" s="36">
        <v>0</v>
      </c>
      <c r="F29" s="36">
        <f t="shared" si="1"/>
        <v>2</v>
      </c>
      <c r="G29" s="36"/>
      <c r="H29" s="36">
        <v>1</v>
      </c>
      <c r="I29" s="36">
        <v>0</v>
      </c>
      <c r="J29" s="36">
        <v>0</v>
      </c>
      <c r="K29" s="36">
        <f t="shared" si="0"/>
        <v>1</v>
      </c>
      <c r="L29" s="36"/>
      <c r="M29" s="36">
        <v>0</v>
      </c>
      <c r="N29" s="36">
        <v>14</v>
      </c>
      <c r="O29" s="36">
        <v>0</v>
      </c>
      <c r="P29" s="36">
        <f t="shared" si="2"/>
        <v>14</v>
      </c>
      <c r="Q29" s="5"/>
      <c r="R29" s="36">
        <v>0</v>
      </c>
      <c r="S29" s="36">
        <v>0</v>
      </c>
      <c r="T29" s="36">
        <v>0</v>
      </c>
      <c r="U29" s="36">
        <f t="shared" si="3"/>
        <v>0</v>
      </c>
      <c r="W29" s="36">
        <v>0</v>
      </c>
      <c r="X29" s="36">
        <v>0</v>
      </c>
      <c r="Z29" s="36">
        <f t="shared" si="4"/>
        <v>17</v>
      </c>
    </row>
    <row r="30" spans="1:26" s="4" customFormat="1" ht="16.5" customHeight="1" x14ac:dyDescent="0.2">
      <c r="A30" s="35"/>
      <c r="B30" s="52" t="s">
        <v>32</v>
      </c>
      <c r="C30" s="35"/>
      <c r="D30" s="36">
        <v>0</v>
      </c>
      <c r="E30" s="36">
        <v>0</v>
      </c>
      <c r="F30" s="36">
        <f t="shared" si="1"/>
        <v>0</v>
      </c>
      <c r="G30" s="36"/>
      <c r="H30" s="36">
        <v>1</v>
      </c>
      <c r="I30" s="36">
        <v>0</v>
      </c>
      <c r="J30" s="36">
        <v>0</v>
      </c>
      <c r="K30" s="36">
        <f t="shared" si="0"/>
        <v>1</v>
      </c>
      <c r="L30" s="36"/>
      <c r="M30" s="36">
        <v>0</v>
      </c>
      <c r="N30" s="36">
        <v>9</v>
      </c>
      <c r="O30" s="36">
        <v>0</v>
      </c>
      <c r="P30" s="36">
        <f t="shared" si="2"/>
        <v>9</v>
      </c>
      <c r="Q30" s="5"/>
      <c r="R30" s="36">
        <v>0</v>
      </c>
      <c r="S30" s="36">
        <v>0</v>
      </c>
      <c r="T30" s="36">
        <v>0</v>
      </c>
      <c r="U30" s="36">
        <f t="shared" si="3"/>
        <v>0</v>
      </c>
      <c r="W30" s="36">
        <v>0</v>
      </c>
      <c r="X30" s="36">
        <v>0</v>
      </c>
      <c r="Z30" s="36">
        <f t="shared" si="4"/>
        <v>10</v>
      </c>
    </row>
    <row r="31" spans="1:26" s="4" customFormat="1" ht="22.5" customHeight="1" x14ac:dyDescent="0.2">
      <c r="A31" s="35"/>
      <c r="B31" s="6" t="s">
        <v>64</v>
      </c>
      <c r="C31" s="35"/>
      <c r="D31" s="36">
        <v>0</v>
      </c>
      <c r="E31" s="36">
        <v>0</v>
      </c>
      <c r="F31" s="36">
        <f t="shared" si="1"/>
        <v>0</v>
      </c>
      <c r="G31" s="36"/>
      <c r="H31" s="36">
        <v>0</v>
      </c>
      <c r="I31" s="36">
        <v>0</v>
      </c>
      <c r="J31" s="36">
        <v>1</v>
      </c>
      <c r="K31" s="36">
        <f t="shared" si="0"/>
        <v>1</v>
      </c>
      <c r="L31" s="36"/>
      <c r="M31" s="36">
        <v>0</v>
      </c>
      <c r="N31" s="36">
        <v>5</v>
      </c>
      <c r="O31" s="36">
        <v>0</v>
      </c>
      <c r="P31" s="36">
        <f t="shared" si="2"/>
        <v>5</v>
      </c>
      <c r="Q31" s="5"/>
      <c r="R31" s="36">
        <v>0</v>
      </c>
      <c r="S31" s="36">
        <v>0</v>
      </c>
      <c r="T31" s="36">
        <v>0</v>
      </c>
      <c r="U31" s="36">
        <f t="shared" si="3"/>
        <v>0</v>
      </c>
      <c r="W31" s="36">
        <v>0</v>
      </c>
      <c r="X31" s="36">
        <v>0</v>
      </c>
      <c r="Z31" s="36">
        <f t="shared" si="4"/>
        <v>6</v>
      </c>
    </row>
    <row r="32" spans="1:26" s="4" customFormat="1" ht="22.5" customHeight="1" x14ac:dyDescent="0.2">
      <c r="A32" s="35"/>
      <c r="B32" s="6" t="s">
        <v>39</v>
      </c>
      <c r="C32" s="35"/>
      <c r="D32" s="36">
        <v>2</v>
      </c>
      <c r="E32" s="36">
        <v>0</v>
      </c>
      <c r="F32" s="36">
        <f t="shared" si="1"/>
        <v>2</v>
      </c>
      <c r="G32" s="36"/>
      <c r="H32" s="36">
        <v>6</v>
      </c>
      <c r="I32" s="36">
        <v>0</v>
      </c>
      <c r="J32" s="36">
        <v>1</v>
      </c>
      <c r="K32" s="36">
        <f t="shared" si="0"/>
        <v>7</v>
      </c>
      <c r="L32" s="36"/>
      <c r="M32" s="36">
        <v>2</v>
      </c>
      <c r="N32" s="36">
        <v>54</v>
      </c>
      <c r="O32" s="36">
        <v>5</v>
      </c>
      <c r="P32" s="36">
        <f t="shared" si="2"/>
        <v>61</v>
      </c>
      <c r="Q32" s="5"/>
      <c r="R32" s="36">
        <v>0</v>
      </c>
      <c r="S32" s="36">
        <v>0</v>
      </c>
      <c r="T32" s="36">
        <v>0</v>
      </c>
      <c r="U32" s="36">
        <f t="shared" si="3"/>
        <v>0</v>
      </c>
      <c r="W32" s="36">
        <v>0</v>
      </c>
      <c r="X32" s="36">
        <v>269</v>
      </c>
      <c r="Z32" s="36">
        <f t="shared" si="4"/>
        <v>339</v>
      </c>
    </row>
    <row r="33" spans="2:26" s="37" customFormat="1" ht="22.5" customHeight="1" x14ac:dyDescent="0.2">
      <c r="B33" s="57" t="s">
        <v>0</v>
      </c>
      <c r="C33" s="58"/>
      <c r="D33" s="59">
        <v>36</v>
      </c>
      <c r="E33" s="59">
        <v>3</v>
      </c>
      <c r="F33" s="59">
        <f t="shared" si="1"/>
        <v>39</v>
      </c>
      <c r="G33" s="59"/>
      <c r="H33" s="59">
        <v>65</v>
      </c>
      <c r="I33" s="59">
        <v>8</v>
      </c>
      <c r="J33" s="59">
        <v>9</v>
      </c>
      <c r="K33" s="59">
        <f t="shared" ref="K33" si="5">SUM(K13:K32)</f>
        <v>82</v>
      </c>
      <c r="L33" s="59"/>
      <c r="M33" s="59">
        <v>26</v>
      </c>
      <c r="N33" s="59">
        <v>656</v>
      </c>
      <c r="O33" s="59">
        <v>57</v>
      </c>
      <c r="P33" s="59">
        <f t="shared" si="2"/>
        <v>739</v>
      </c>
      <c r="Q33" s="59"/>
      <c r="R33" s="59">
        <v>2</v>
      </c>
      <c r="S33" s="59">
        <v>5</v>
      </c>
      <c r="T33" s="59">
        <v>0</v>
      </c>
      <c r="U33" s="59">
        <f t="shared" si="3"/>
        <v>7</v>
      </c>
      <c r="V33" s="59"/>
      <c r="W33" s="59">
        <v>4</v>
      </c>
      <c r="X33" s="59">
        <v>269</v>
      </c>
      <c r="Y33" s="59"/>
      <c r="Z33" s="59">
        <f t="shared" ref="Z33" si="6">SUM(Z13:Z32)</f>
        <v>1140</v>
      </c>
    </row>
    <row r="34" spans="2:26" s="53" customFormat="1" ht="6.75" customHeight="1" x14ac:dyDescent="0.2">
      <c r="B34" s="56"/>
      <c r="C34" s="56"/>
      <c r="D34" s="54"/>
    </row>
    <row r="35" spans="2:26" s="64" customFormat="1" ht="37.5" customHeight="1" x14ac:dyDescent="0.2">
      <c r="B35" s="88" t="s">
        <v>84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2:26" s="53" customFormat="1" ht="6.75" customHeight="1" thickBo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</sheetData>
  <mergeCells count="8">
    <mergeCell ref="B35:Z35"/>
    <mergeCell ref="B1:E1"/>
    <mergeCell ref="B2:D2"/>
    <mergeCell ref="D5:Z5"/>
    <mergeCell ref="D8:F8"/>
    <mergeCell ref="H8:K8"/>
    <mergeCell ref="M8:P8"/>
    <mergeCell ref="R8:U8"/>
  </mergeCells>
  <dataValidations count="1">
    <dataValidation operator="lessThan" showInputMessage="1" showErrorMessage="1" error="Bitte nicht ändern!_x000a__x000a_                   Danke_x000a_           Irma Rodiqi" sqref="A5:C11 P9:P11 K9:K11 U9:U11 W7:X7 D6:F7 W6:Z6 H6:K7 M6:P7 R6:U7 L6:L11 F9:F11 G6:G11 Q6:Q11 Y7:Z11 V6:V11 A34:XFD34 C36:XFD36 AA5:XFD11 AA35:XFD35 A35:B36"/>
  </dataValidations>
  <pageMargins left="0" right="0.59055118110236227" top="0" bottom="0.59055118110236227" header="0" footer="0.39370078740157483"/>
  <pageSetup paperSize="9" scale="84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Hauptverursacher von Unfällen mit Personenschaden nach Verkehrsteilnahme und Alter</dc:title>
  <dc:creator>Statistisches Amt Basel-Stadt</dc:creator>
  <cp:lastModifiedBy>Rodiqi, Irma</cp:lastModifiedBy>
  <cp:lastPrinted>2015-05-20T10:32:44Z</cp:lastPrinted>
  <dcterms:created xsi:type="dcterms:W3CDTF">2010-09-20T07:49:08Z</dcterms:created>
  <dcterms:modified xsi:type="dcterms:W3CDTF">2024-03-13T15:45:07Z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-1646163959</vt:i4>
  </property>
  <property fmtid="{D5CDD505-2E9C-101B-9397-08002B2CF9AE}" pid="3" name="_NewReviewCycle">
    <vt:lpwstr/>
  </property>
  <property fmtid="{D5CDD505-2E9C-101B-9397-08002B2CF9AE}" pid="4" name="_EmailSubject">
    <vt:lpwstr>Statistik</vt:lpwstr>
  </property>
  <property fmtid="{D5CDD505-2E9C-101B-9397-08002B2CF9AE}" pid="5" name="_AuthorEmail">
    <vt:lpwstr>Irma.Rodiqi@bs.ch</vt:lpwstr>
  </property>
  <property fmtid="{D5CDD505-2E9C-101B-9397-08002B2CF9AE}" pid="6" name="_AuthorEmailDisplayName">
    <vt:lpwstr>Rodiqi Irma</vt:lpwstr>
  </property>
  <property fmtid="{D5CDD505-2E9C-101B-9397-08002B2CF9AE}" pid="7" name="_ReviewingToolsShownOnce">
    <vt:lpwstr/>
  </property>
</Properties>
</file>